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_xlnm.Print_Titles" localSheetId="0">'Отчет'!$10:$13</definedName>
  </definedNames>
  <calcPr fullCalcOnLoad="1"/>
</workbook>
</file>

<file path=xl/sharedStrings.xml><?xml version="1.0" encoding="utf-8"?>
<sst xmlns="http://schemas.openxmlformats.org/spreadsheetml/2006/main" count="450" uniqueCount="209">
  <si>
    <t>Наименование отчитывающейся организации</t>
  </si>
  <si>
    <t xml:space="preserve">   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</si>
  <si>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</si>
  <si>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</si>
  <si>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</si>
  <si>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</si>
  <si>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</si>
  <si>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</si>
  <si>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</si>
  <si>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</si>
  <si>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</si>
  <si>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</si>
  <si>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</si>
  <si>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</si>
  <si>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</si>
  <si>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</si>
  <si>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</si>
  <si>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</si>
  <si>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</si>
  <si>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</si>
  <si>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</si>
  <si>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</si>
  <si>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</si>
  <si>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</si>
  <si>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труда, занятости и социальной защиты Республики Татарстан</t>
  </si>
  <si>
    <t>ПКМ, Об утверждении государственной программы «Содействие занятости населения Республики Татарстан на 2014 – 2020 годы от 09.08.2013, 553</t>
  </si>
  <si>
    <t>Ерофеев Александр Владимирович, Ведущий консультант, 557-21-67</t>
  </si>
  <si>
    <t>за 2 квартал  2014 года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</si>
  <si>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</si>
  <si>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</si>
  <si>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</si>
  <si>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Отчет о реализации государственной программы «Содействие занятости населения Республики Татарстан на 2014 – 2020 годы
»</t>
  </si>
  <si>
    <t>Плановые объемы финансирования на отчетный год из нормативного правового  акта об утверждении программы, тыс. рублей</t>
  </si>
  <si>
    <t xml:space="preserve">Выделено по программе на отчетный период(лимит), тыс. рублей  
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</si>
  <si>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</si>
  <si>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</si>
  <si>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план на следующий год  </t>
  </si>
  <si>
    <t xml:space="preserve">процент выполнения </t>
  </si>
  <si>
    <t>Источник финансирования (всего,в том числе бюджет Российской Федерации, бюджет Республики Татарстан, местный бюджет, внебюджетные источники)</t>
  </si>
  <si>
    <t xml:space="preserve"> Процент финансирования </t>
  </si>
  <si>
    <t>1.1</t>
  </si>
  <si>
    <t>Оказание государственных услуг в сфере занятости населения с использованием мобильных офисов центров занятости населения</t>
  </si>
  <si>
    <t>бюджет Республики Татарстан</t>
  </si>
  <si>
    <t xml:space="preserve">количество выездов мобильных офисов, </t>
  </si>
  <si>
    <t>Всего</t>
  </si>
  <si>
    <t>1.2</t>
  </si>
  <si>
    <t>Администрирование расходов на осуществление МТЗиСЗ РТ полномочий в области содействия занятости населения</t>
  </si>
  <si>
    <t>реализация полномочий МТСЗиСЗ РТ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</si>
  <si>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1.3</t>
  </si>
  <si>
    <t>Администрирование расходов на осуществление ГКУ ЦЗН полномочий в области содействия занятости населения</t>
  </si>
  <si>
    <t>реализация полномочий ГКУ ЦЗН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</si>
  <si>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1.4</t>
  </si>
  <si>
    <t>Сопровождение и модификация информационных систем и инфарструктуры для обеспечения текущей деятельности органов службы занятости населения в Республике Татарстан</t>
  </si>
  <si>
    <t>доля рабочих мест, подключенных к ведомственному продукту к общему количеству автоматизированных рабочих мест, Процент</t>
  </si>
  <si>
    <t>1.5</t>
  </si>
  <si>
    <t xml:space="preserve">Информирование о положении на рынке труда </t>
  </si>
  <si>
    <t>отношение численности граждан, получивших государственную услугу, к среднегодовой численности экономически активного населения республики, Процент</t>
  </si>
  <si>
    <t>1.6</t>
  </si>
  <si>
    <t>1.7</t>
  </si>
  <si>
    <t>Переподготовка, повышение квалификации, участие в семинарах, стажировка работников центров занятости населения, 
в том числе специалистов центров занятости населения, работающих по информационным технологиям</t>
  </si>
  <si>
    <t>доля специалистов центров занятости населения, прошедших повышение квалификации, в том числе в рамках проводимых семинаров, Процент</t>
  </si>
  <si>
    <t>1.8</t>
  </si>
  <si>
    <t>Организация исследования социально-экономического и правового положения, уровня материального положения и правовой защищенности граждан, уволенных с военной службы, и членов их семей, ветеранов военной службы в современных условиях</t>
  </si>
  <si>
    <t>численность опрошенных, Человек</t>
  </si>
  <si>
    <t>1.9</t>
  </si>
  <si>
    <t>Исследование и анализ рынка трудовых ресурсов республики с целью перспективного прогнозирования состояния рынка труда республики</t>
  </si>
  <si>
    <t>1.10</t>
  </si>
  <si>
    <t>Сопровождение ведомственной информационной системы в сфере занятости населения и системы информационной безопасности</t>
  </si>
  <si>
    <t>доля автоматизированных рабочих мест в органах занятости населения, для которых доступна ведомственная информационная система в сфере занятости населения, Процент</t>
  </si>
  <si>
    <t>1.11</t>
  </si>
  <si>
    <t>Организация и проведение ярмарок вакансий и учебных рабочих мест, в том числе специализированных</t>
  </si>
  <si>
    <t>количество граждан, получивших консультацию на ярмарках вакансий, ежегодно, тыс. человек</t>
  </si>
  <si>
    <t xml:space="preserve">количество ярмарок вакансий, </t>
  </si>
  <si>
    <t xml:space="preserve">Организация проведения оплачиваемых общественных работ,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с оказанием материальной поддержки, в том числе: </t>
  </si>
  <si>
    <t>обеспеченность занятости безработных граждан на общественных и временных работах от среднегодовой численности зарегистрированных безработных граждан, Процент</t>
  </si>
  <si>
    <t>1.13</t>
  </si>
  <si>
    <t>Организация временного трудоустройства безработных граждан из числа выпускников общеобразовательных организаций и образовательных организаций высшего образования, ищущих работу впервые, с оказанием материальной поддержки</t>
  </si>
  <si>
    <t>численность трудоустроенных безработных граждан из числа выпускников общеобразовательных организаций и образовательных организаций высшего образования, ищущих работу впервые, Человек</t>
  </si>
  <si>
    <t>1.14</t>
  </si>
  <si>
    <t>Организация временного трудоустройства несовершеннолетних граждан в возрасте от 14 до 18 лет, с оказанием материальной поддержки</t>
  </si>
  <si>
    <t>обеспеченность занятости на временные рабочие места несовершеннолетних граждан в возрасте от 14 до 18 лет в свободное от учебы время от числа граждан данного возраста, проживающих в республике, Процент</t>
  </si>
  <si>
    <t>1.15</t>
  </si>
  <si>
    <t>Организация содействия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</si>
  <si>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численность трудоустроенных граждан в результате переезда в другую местность для трудоустройства, Человек</t>
  </si>
  <si>
    <t>1.16</t>
  </si>
  <si>
    <t>Оказание комплексной услуги «Введение в профессию», сочетающей профориентацию и основы профессиональной подготовки по рабочим профессиям для школьников</t>
  </si>
  <si>
    <t>численность школьников получивших комплексную услугу "Введение в профессию", Человек</t>
  </si>
  <si>
    <t>1.17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</si>
  <si>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 и получения дополнительного профессионального образования, в т.ч. учащихся образовательных учреждений</t>
  </si>
  <si>
    <t>отношение численности граждан, получивших государственную услугу, к численности граждан, обратившихся в органы службы занятости населения в целях поиска работы, Процент</t>
  </si>
  <si>
    <t>1.18</t>
  </si>
  <si>
    <t>Оказание государственной услуги по социальной адаптации безработных граждан на рынке труда в целях получения навыков самостоятельного поиска подходящей работы</t>
  </si>
  <si>
    <t>численность безработных граждан, получивших государственную услугу по социальной адаптации, Человек</t>
  </si>
  <si>
    <t>1.19</t>
  </si>
  <si>
    <t>Организация профессионального обучения и дополнительного профессионального образования безработных граждан в целях повышения конкурентоспособности и дальнейшего трудоустройства, в том числе отслуживших срочную службу в армии, уволенных с военной службы и членов их семей, ориентированных на самозанятость, предпринимательство и малый бизнес, лиц призывного возраста по военно-учетным специальностям</t>
  </si>
  <si>
    <t>отношение численности безработных граждан, направленных на профессиональное обучение и дополнительное профессиональное образование, к среднегодовой численности зарегистрированных безработных, Процент</t>
  </si>
  <si>
    <t>уровень трудоустройства после профессионального обучения, Процент</t>
  </si>
  <si>
    <t xml:space="preserve">увеличение численности субъектов малого предпринимательства за счет открытия собственного дела безработными гражданами, </t>
  </si>
  <si>
    <t>1.21</t>
  </si>
  <si>
    <t>Компенсация расходов работодателей на создание специальных рабочих мест для инвалидов в рамках квоты</t>
  </si>
  <si>
    <t xml:space="preserve">количество созданных рабочих мест ежегодно, </t>
  </si>
  <si>
    <t>1.22</t>
  </si>
  <si>
    <t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</t>
  </si>
  <si>
    <t>численность трудоустроенных выпускников образовательных организаций, Человек</t>
  </si>
  <si>
    <t>1.23</t>
  </si>
  <si>
    <t>Компенсация расходов работодателей по оплате труда трудоустроенных (в том числе на резервируемые рабочие места) лиц, освобожденных из учреждений, исполняющих наказание в виде лишения свободы</t>
  </si>
  <si>
    <t>численность трудоустроенных лиц, освобожденных из учреждений, исполняющих наказание в виде лишения свободы, Человек</t>
  </si>
  <si>
    <t>1.24</t>
  </si>
  <si>
    <t>Организация содействия в трудоустройстве незанятых инвалидов на оборудованные (оснащенные) для них рабочие места</t>
  </si>
  <si>
    <t>бюджет Российской Федерации</t>
  </si>
  <si>
    <t>отношение численности трудоустроенных инвалидов на оборудованные (оснащенные) для них рабочие места к общей численности инвалидов в трудоспособном возрасте, Процент</t>
  </si>
  <si>
    <t>численность незанятых инвалидов, трудоустроенных на оборудованные (оснащенные) для них рабочие места, Человек</t>
  </si>
  <si>
    <t>1.25</t>
  </si>
  <si>
    <t>Организация содействия в трудоустройстве незанятых многодетных родителей и родителей, воспитывающих детей-инвалидов, на созданные (оснащенные) для них рабочие места</t>
  </si>
  <si>
    <t>численность незанятых многодетных родителей и родителей, воспитывающих детей-инвалидов, трудоустроенных на созданные (оснащенные) рабочие места, Человек</t>
  </si>
  <si>
    <t>1.26</t>
  </si>
  <si>
    <t>Организация опережающего профессионального обучения и дополнительного профессионального образования работников организаций, осуществляющих реструктуризацию и модернизацию деятельности в соответствии с инвестиционными проектами</t>
  </si>
  <si>
    <t>численность работников, охваченных опережающим профессиональным обучением и дополнительным профессиональным  образованием, Человек</t>
  </si>
  <si>
    <t>1.27</t>
  </si>
  <si>
    <t>Организация профессионального обучения и дополнительного профессионального образования женщин, находящихся в отпуске по уходу за ребенком до достижения им возраста трех лет, планирующих возвращение к трудовой деятельности</t>
  </si>
  <si>
    <t>численность женщин, находящихся в отпуске по уходу за ребенком до достижения им возраста трех лет, планирующих возвращение к трудовой деятельности, прошедших профессиональное обучение и дополнительное профессиональное образование, Человек</t>
  </si>
  <si>
    <t>1.28</t>
  </si>
  <si>
    <t>Профессиональная подготовка участников молодежных и студенческих трудовых отрядов (по рабочим профессиям, по профилю студенческого отряда с обязательным включением курса по охране труда)</t>
  </si>
  <si>
    <t>количество участников студенческих трудовых отрядов, обученных (подготовленных) по рабочим профессиям, Человек</t>
  </si>
  <si>
    <t>1.29</t>
  </si>
  <si>
    <t xml:space="preserve">Обеспечение социальной поддержки безработных граждан путем своевременной выплаты пособий по безработице и оказания материальной помощи </t>
  </si>
  <si>
    <t>численность граждан, получающих пособие по безработице, Человек</t>
  </si>
  <si>
    <t>1.30</t>
  </si>
  <si>
    <t xml:space="preserve">Осуществление выплат гражданам, признанным в установленном порядке безработными, в части выплаты стипендии </t>
  </si>
  <si>
    <t xml:space="preserve">численность граждан, получающих стипендии в период профессиональной подготовки, переподготовки и повышения квалификации по направлению органов службы занятости, </t>
  </si>
  <si>
    <t>1.31</t>
  </si>
  <si>
    <t>Возмещение затрат Отделению Пенсионного фонда Российской Федерации по Республике Татарстан по выплате досрочно оформленных пенсий лицам из числа безработных граждан</t>
  </si>
  <si>
    <t>доля безработных граждан, направленных на пенсию досрочно, к среднегодовой численности безработных граждан, Процент</t>
  </si>
  <si>
    <t>1.32</t>
  </si>
  <si>
    <t>Развитие и совершенствование информационных технологий в органах службы занятости населения в Республике Татарстан</t>
  </si>
  <si>
    <t>доля специалистов, работающих в информационно-аналитических системах, к общему числу работников, Процент</t>
  </si>
  <si>
    <t>1.33</t>
  </si>
  <si>
    <t>Организация проведения оплачиваемых общественных работ для безработных граждан</t>
  </si>
  <si>
    <t>1.34</t>
  </si>
  <si>
    <t>Организация временного трудоустройства безработных граждан, испытывающих трудности в поиске работы</t>
  </si>
  <si>
    <t>1.35</t>
  </si>
  <si>
    <t>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</t>
  </si>
  <si>
    <t>1.36</t>
  </si>
  <si>
    <t>Оказание организационно-консультационных услуг гражданам и единовременной финансовой помощи на подготовку документов для соответствующей государственной регистрации</t>
  </si>
  <si>
    <t>1.37</t>
  </si>
  <si>
    <t>Оказание гражданам единовременной финансовой помощи при государственной регистрации предпринимательской деятельности</t>
  </si>
  <si>
    <t>Итого по подпрограмме Реализация мер содействия занятости населения и регулирование трудовой миграции на 2014 – 2020 годы</t>
  </si>
  <si>
    <t>2.1</t>
  </si>
  <si>
    <t>Организация и проведение семинаров, совещаний, выставок, смотров конкурсов и других организационно просветительских мероприятий с привлечением министерств, ведомств, органов местного самоуправления, профсоюзов и организаций</t>
  </si>
  <si>
    <t>2.2</t>
  </si>
  <si>
    <t>Организация и участие во всероссийских и международных мероприятиях по условиям и охране труда (семинары, совещания, съезды, выставки, конференции и т.д.)</t>
  </si>
  <si>
    <t>2.3</t>
  </si>
  <si>
    <t>Обеспечение статистического наблюдения по охране труда по форме № 1-охрана труда в разрезе городов, районов, видов экономической деятельности, крупных и средних предприятий республики в целях проведения мониторинга состояния условий труда, проведения аттестации рабочих мест по условиям труда</t>
  </si>
  <si>
    <t>2.4</t>
  </si>
  <si>
    <t>Организация контрольных замеров факторов производственной среды на рабочих местах в целях повышения эффективности государственной экспертизы условий труда с привлечением аккредитованных в установленном порядке исследовательских лабораторий</t>
  </si>
  <si>
    <t>2.5</t>
  </si>
  <si>
    <t>Проведение обучения и проверки знаний требований охраны труда работодателей и работников субъектов малого и среднего бизнеса, учреждений труда, занятости, социальной защиты, социального обслуживания, образования, здравоохранения и культуры республики</t>
  </si>
  <si>
    <t>2.6</t>
  </si>
  <si>
    <t>Развитие системы совершенствования и активизации аттестации рабочих мест по условиям труда (разработка и выпуск рекомендаций, методических пособий, комментариев, обучение членов аттестационных комиссий организаций, финансируемых из бюджетов всех уровней, и субъектов малого предпринимательства и т.д.)</t>
  </si>
  <si>
    <t>2.7</t>
  </si>
  <si>
    <t>Разработка программного обеспечения для самостоятельной оценки знаний требований охраны труда работниками (для бесплатной раздачи организациям республики)</t>
  </si>
  <si>
    <t>2.8</t>
  </si>
  <si>
    <t>Обучение специалистов органов государственной власти по вопросам охраны труда</t>
  </si>
  <si>
    <t>2.9</t>
  </si>
  <si>
    <t>Пропаганда вопросов охраны труда в средствах массовой информации (публикация оперативной информации, нормативных документов по охране труда и т.д.)</t>
  </si>
  <si>
    <t>2.10</t>
  </si>
  <si>
    <t>Разработка и размещение социальной рекламы на тему охраны труда</t>
  </si>
  <si>
    <t>2.11</t>
  </si>
  <si>
    <t>Издание справочно-методических и тематических материалов по охране труда (для бесплатной раздачи организациям республики)</t>
  </si>
  <si>
    <t>Итого по подпрограмме Улучшение условий и охраны труда в Республике Татарстан на 2014 – 2020 годы</t>
  </si>
  <si>
    <t>3.1</t>
  </si>
  <si>
    <t>Изготовление и трансляция видеофильмов, организация циклов тематических теле- и радиопередач: о рабочих профессиях, рабочих династиях, передовиках производства, победителях конкурсов профессионального мастерства, учреждениях профессионального образования; о людях, начавших свою трудовую биографию с профессии рабочего и достигших успехов в профессиональной карьере, добившихся признания и уважения в обществе; об общественных молодежных объединениях, структурах по работе с молодежью на предприятиях</t>
  </si>
  <si>
    <t xml:space="preserve">Количество созданных и протранслированных аудио- и видеопродуктов, </t>
  </si>
  <si>
    <t>3.2</t>
  </si>
  <si>
    <t>Выпуск в печатных и сетевых изданиях тематической специальной полосы по вопросам популяризации рабочих и инженерных профессий</t>
  </si>
  <si>
    <t xml:space="preserve">Количество специализированных тематических полос размещенных в печатных и сетевых издании, </t>
  </si>
  <si>
    <t>3.3</t>
  </si>
  <si>
    <t>Создание и сопровождение на интернет - портале государственной службы занятости блока "Профессиональная ориентация молодежи"</t>
  </si>
  <si>
    <t>Количество посещений, тыс. единиц</t>
  </si>
  <si>
    <t>3.4</t>
  </si>
  <si>
    <t>Организация и проведение среди учащихся Республиканского конкурса сочинений о профессиях "Билет в будущее"</t>
  </si>
  <si>
    <t>Количество сочинений (работ) поступающих на республиканский этап конкурса  не менее, Ед.</t>
  </si>
  <si>
    <t>3.5</t>
  </si>
  <si>
    <t>Проведение социологических исследований и мониторинга профессиональных намерений, предпочтений, мотиваций учащихся общеобразовательных и профессиональных образовательных учреждений, молодых рабочих и специалистов</t>
  </si>
  <si>
    <t xml:space="preserve">Численность участников социологических исследований, </t>
  </si>
  <si>
    <t>3.6</t>
  </si>
  <si>
    <t>Организация и проведение мероприятий по профессиональной ориентации молодежи на востребованные рынком труда рабочие профессии и инженерные специальности</t>
  </si>
  <si>
    <t>Численность участников мероприятий, тыс. человек</t>
  </si>
  <si>
    <t>Итого по подпрограмме Привлечение и закрепление кадров рабочих профессий и инженерных специальностей на предприятиях Республики Татарстан</t>
  </si>
  <si>
    <t>1</t>
  </si>
  <si>
    <t>Реализация мер содействия занятости населения и регулирование трудовой миграции на 2014 – 2020 годы</t>
  </si>
  <si>
    <t>2</t>
  </si>
  <si>
    <t>Улучшение условий и охраны труда в Республике Татарстан на 2014 – 2020 годы</t>
  </si>
  <si>
    <t>3</t>
  </si>
  <si>
    <t>Привлечение и закрепление кадров рабочих профессий и инженерных специальностей на предприятиях Республики Татарстан</t>
  </si>
  <si>
    <t xml:space="preserve">Итого по программе Содействие занятости населения Республики Татарстан на 2014 – 2020 годы
</t>
  </si>
  <si>
    <t>66,8</t>
  </si>
  <si>
    <t>Государственная программа , «Содействие занятости населения Республики Татарстан на 2014 – 2020 годы»</t>
  </si>
  <si>
    <t>Содействие самозанятости безработных граждан, включая оказание организационно-консультационных услуг, оказание гражданам единовременной финансовой помощи при государственной регистрации предпринимательской деятельности, а также единовременной финансовой помощи на подготовку документов для соответствующей государственной регистрации 
в том числе:</t>
  </si>
  <si>
    <t/>
  </si>
  <si>
    <t>Развитие системы государственного управления охраны труда</t>
  </si>
  <si>
    <t>8971</t>
  </si>
  <si>
    <t>8968</t>
  </si>
  <si>
    <t>затраты нав мероприятие по охране труда в разрезе на 1 чел, руб</t>
  </si>
  <si>
    <t>0</t>
  </si>
  <si>
    <t>Непрерывная подготовка работников по охране труда на основе современных технологий</t>
  </si>
  <si>
    <t xml:space="preserve">уровень прошедших обучение на 1000 работников </t>
  </si>
  <si>
    <t>Информационное обеспечение и пропаганда охраны труда</t>
  </si>
  <si>
    <t>количество пострадавших на производстве на 1000 работающих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</si>
</sst>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3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10" fontId="2" fillId="0" borderId="10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1" fillId="0" borderId="12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O144"/>
  <sheetViews>
    <sheetView tabSelected="1" zoomScale="90" zoomScaleNormal="90" zoomScalePageLayoutView="0" workbookViewId="0" topLeftCell="A1">
      <selection activeCell="R39" sqref="R39"/>
    </sheetView>
  </sheetViews>
  <sheetFormatPr defaultColWidth="9.140625" defaultRowHeight="15"/>
  <cols>
    <col min="1" max="1" width="1.28515625" style="1" customWidth="1"/>
    <col min="2" max="2" width="6.8515625" style="5" customWidth="1"/>
    <col min="3" max="3" width="70.28125" style="1" customWidth="1"/>
    <col min="4" max="4" width="22.140625" style="1" customWidth="1"/>
    <col min="5" max="5" width="16.28125" style="1" customWidth="1"/>
    <col min="6" max="6" width="14.7109375" style="1" customWidth="1"/>
    <col min="7" max="7" width="13.140625" style="1" customWidth="1"/>
    <col min="8" max="8" width="17.421875" style="1" customWidth="1"/>
    <col min="9" max="9" width="49.00390625" style="1" customWidth="1"/>
    <col min="10" max="13" width="9.140625" style="1" customWidth="1"/>
    <col min="14" max="14" width="11.57421875" style="1" customWidth="1"/>
    <col min="15" max="16384" width="9.140625" style="1" customWidth="1"/>
  </cols>
  <sheetData>
    <row r="2" spans="2:8" ht="32.25" customHeight="1">
      <c r="B2" s="42" t="s">
        <v>28</v>
      </c>
      <c r="C2" s="42"/>
      <c r="D2" s="42"/>
      <c r="E2" s="45" t="s">
        <v>197</v>
      </c>
      <c r="F2" s="45"/>
      <c r="G2" s="45"/>
      <c r="H2" s="45"/>
    </row>
    <row r="3" spans="2:8" ht="35.25" customHeight="1">
      <c r="B3" s="42" t="s">
        <v>0</v>
      </c>
      <c r="C3" s="42"/>
      <c r="D3" s="42"/>
      <c r="E3" s="45" t="s">
        <v>24</v>
      </c>
      <c r="F3" s="45"/>
      <c r="G3" s="45"/>
      <c r="H3" s="45"/>
    </row>
    <row r="4" spans="2:8" ht="45" customHeight="1">
      <c r="B4" s="42" t="s">
        <v>29</v>
      </c>
      <c r="C4" s="42"/>
      <c r="D4" s="42"/>
      <c r="E4" s="45" t="s">
        <v>25</v>
      </c>
      <c r="F4" s="45"/>
      <c r="G4" s="45"/>
      <c r="H4" s="45"/>
    </row>
    <row r="5" spans="2:8" ht="33" customHeight="1">
      <c r="B5" s="42" t="s">
        <v>2</v>
      </c>
      <c r="C5" s="42"/>
      <c r="D5" s="42"/>
      <c r="E5" s="45" t="s">
        <v>26</v>
      </c>
      <c r="F5" s="45"/>
      <c r="G5" s="45"/>
      <c r="H5" s="45"/>
    </row>
    <row r="6" spans="2:4" ht="14.25">
      <c r="B6" s="2"/>
      <c r="C6" s="2"/>
      <c r="D6" s="2"/>
    </row>
    <row r="7" spans="2:7" ht="14.25">
      <c r="B7" s="3"/>
      <c r="G7" s="4" t="s">
        <v>31</v>
      </c>
    </row>
    <row r="8" spans="2:7" ht="14.25">
      <c r="B8" s="3" t="s">
        <v>1</v>
      </c>
      <c r="G8" s="4" t="s">
        <v>27</v>
      </c>
    </row>
    <row r="9" spans="2:5" ht="14.25">
      <c r="B9" s="3"/>
      <c r="E9" s="4"/>
    </row>
    <row r="10" spans="1:15" ht="14.25">
      <c r="A10" s="6"/>
      <c r="B10" s="43" t="s">
        <v>7</v>
      </c>
      <c r="C10" s="43" t="s">
        <v>30</v>
      </c>
      <c r="D10" s="43" t="s">
        <v>38</v>
      </c>
      <c r="E10" s="43" t="s">
        <v>32</v>
      </c>
      <c r="F10" s="43" t="s">
        <v>33</v>
      </c>
      <c r="G10" s="43" t="s">
        <v>39</v>
      </c>
      <c r="H10" s="43" t="s">
        <v>35</v>
      </c>
      <c r="I10" s="43" t="s">
        <v>34</v>
      </c>
      <c r="J10" s="43" t="s">
        <v>6</v>
      </c>
      <c r="K10" s="43"/>
      <c r="L10" s="43"/>
      <c r="M10" s="43"/>
      <c r="N10" s="43"/>
      <c r="O10" s="43"/>
    </row>
    <row r="11" spans="1:15" ht="30" customHeight="1">
      <c r="A11" s="6"/>
      <c r="B11" s="43"/>
      <c r="C11" s="43"/>
      <c r="D11" s="43"/>
      <c r="E11" s="43"/>
      <c r="F11" s="43"/>
      <c r="G11" s="43"/>
      <c r="H11" s="43"/>
      <c r="I11" s="43"/>
      <c r="J11" s="43" t="s">
        <v>8</v>
      </c>
      <c r="K11" s="43"/>
      <c r="L11" s="43" t="s">
        <v>9</v>
      </c>
      <c r="M11" s="43"/>
      <c r="N11" s="43" t="s">
        <v>37</v>
      </c>
      <c r="O11" s="43" t="s">
        <v>36</v>
      </c>
    </row>
    <row r="12" spans="1:15" ht="60" customHeight="1">
      <c r="A12" s="6"/>
      <c r="B12" s="44"/>
      <c r="C12" s="44"/>
      <c r="D12" s="43"/>
      <c r="E12" s="43"/>
      <c r="F12" s="43"/>
      <c r="G12" s="43"/>
      <c r="H12" s="43"/>
      <c r="I12" s="43"/>
      <c r="J12" s="12" t="s">
        <v>3</v>
      </c>
      <c r="K12" s="12" t="s">
        <v>4</v>
      </c>
      <c r="L12" s="12" t="s">
        <v>3</v>
      </c>
      <c r="M12" s="12" t="s">
        <v>5</v>
      </c>
      <c r="N12" s="43"/>
      <c r="O12" s="43"/>
    </row>
    <row r="13" spans="1:15" s="24" customFormat="1" ht="14.25">
      <c r="A13" s="22"/>
      <c r="B13" s="12" t="s">
        <v>18</v>
      </c>
      <c r="C13" s="23" t="s">
        <v>17</v>
      </c>
      <c r="D13" s="12" t="s">
        <v>16</v>
      </c>
      <c r="E13" s="12" t="s">
        <v>19</v>
      </c>
      <c r="F13" s="12" t="s">
        <v>20</v>
      </c>
      <c r="G13" s="12" t="s">
        <v>21</v>
      </c>
      <c r="H13" s="12" t="s">
        <v>23</v>
      </c>
      <c r="I13" s="12" t="s">
        <v>15</v>
      </c>
      <c r="J13" s="12" t="s">
        <v>14</v>
      </c>
      <c r="K13" s="12" t="s">
        <v>13</v>
      </c>
      <c r="L13" s="12" t="s">
        <v>12</v>
      </c>
      <c r="M13" s="12" t="s">
        <v>11</v>
      </c>
      <c r="N13" s="12" t="s">
        <v>22</v>
      </c>
      <c r="O13" s="12" t="s">
        <v>10</v>
      </c>
    </row>
    <row r="14" spans="1:15" s="8" customFormat="1" ht="24" customHeight="1">
      <c r="A14" s="7"/>
      <c r="B14" s="11" t="s">
        <v>189</v>
      </c>
      <c r="C14" s="35" t="s">
        <v>190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15" s="8" customFormat="1" ht="24">
      <c r="A15" s="7"/>
      <c r="B15" s="31" t="s">
        <v>40</v>
      </c>
      <c r="C15" s="32" t="s">
        <v>41</v>
      </c>
      <c r="D15" s="19" t="s">
        <v>42</v>
      </c>
      <c r="E15" s="21">
        <v>4303.2</v>
      </c>
      <c r="F15" s="21">
        <v>143.15</v>
      </c>
      <c r="G15" s="25">
        <v>20.45</v>
      </c>
      <c r="H15" s="21">
        <v>880.13</v>
      </c>
      <c r="I15" s="28" t="s">
        <v>43</v>
      </c>
      <c r="J15" s="9">
        <v>829</v>
      </c>
      <c r="K15" s="9">
        <v>829</v>
      </c>
      <c r="L15" s="9">
        <v>830</v>
      </c>
      <c r="M15" s="9">
        <v>194</v>
      </c>
      <c r="N15" s="10">
        <f aca="true" t="shared" si="0" ref="N15:N44">IF(L15,M15/L15,"")</f>
        <v>0.23373493975903614</v>
      </c>
      <c r="O15" s="9">
        <v>830</v>
      </c>
    </row>
    <row r="16" spans="1:15" ht="14.25">
      <c r="A16" s="7"/>
      <c r="B16" s="31" t="s">
        <v>40</v>
      </c>
      <c r="C16" s="32" t="s">
        <v>41</v>
      </c>
      <c r="D16" s="19" t="s">
        <v>44</v>
      </c>
      <c r="E16" s="21">
        <v>4303.2</v>
      </c>
      <c r="F16" s="21">
        <v>143.15</v>
      </c>
      <c r="G16" s="25">
        <v>20.45</v>
      </c>
      <c r="H16" s="21">
        <v>880.13</v>
      </c>
      <c r="I16" s="28"/>
      <c r="J16" s="9"/>
      <c r="K16" s="9"/>
      <c r="L16" s="9"/>
      <c r="M16" s="9"/>
      <c r="N16" s="10">
        <f t="shared" si="0"/>
      </c>
      <c r="O16" s="9"/>
    </row>
    <row r="17" spans="1:15" ht="54" customHeight="1">
      <c r="A17" s="7"/>
      <c r="B17" s="31" t="s">
        <v>45</v>
      </c>
      <c r="C17" s="32" t="s">
        <v>46</v>
      </c>
      <c r="D17" s="19" t="s">
        <v>42</v>
      </c>
      <c r="E17" s="21">
        <v>6573.2</v>
      </c>
      <c r="F17" s="21">
        <v>2629.4</v>
      </c>
      <c r="G17" s="25">
        <v>36.45</v>
      </c>
      <c r="H17" s="21">
        <v>2395.68</v>
      </c>
      <c r="I17" s="28" t="s">
        <v>47</v>
      </c>
      <c r="J17" s="9">
        <v>100</v>
      </c>
      <c r="K17" s="9">
        <v>100</v>
      </c>
      <c r="L17" s="9">
        <v>100</v>
      </c>
      <c r="M17" s="9">
        <v>100</v>
      </c>
      <c r="N17" s="10">
        <f t="shared" si="0"/>
        <v>1</v>
      </c>
      <c r="O17" s="9">
        <v>100</v>
      </c>
    </row>
    <row r="18" spans="1:15" ht="14.25">
      <c r="A18" s="7"/>
      <c r="B18" s="31" t="s">
        <v>45</v>
      </c>
      <c r="C18" s="32" t="s">
        <v>46</v>
      </c>
      <c r="D18" s="19" t="s">
        <v>44</v>
      </c>
      <c r="E18" s="21">
        <v>6573.2</v>
      </c>
      <c r="F18" s="21">
        <v>2629.4</v>
      </c>
      <c r="G18" s="25">
        <v>36.45</v>
      </c>
      <c r="H18" s="21">
        <v>2395.68</v>
      </c>
      <c r="I18" s="28"/>
      <c r="J18" s="9"/>
      <c r="K18" s="9"/>
      <c r="L18" s="9"/>
      <c r="M18" s="9"/>
      <c r="N18" s="10">
        <f t="shared" si="0"/>
      </c>
      <c r="O18" s="9"/>
    </row>
    <row r="19" spans="1:15" ht="48" customHeight="1">
      <c r="A19" s="7"/>
      <c r="B19" s="31" t="s">
        <v>48</v>
      </c>
      <c r="C19" s="32" t="s">
        <v>49</v>
      </c>
      <c r="D19" s="19" t="s">
        <v>42</v>
      </c>
      <c r="E19" s="21">
        <v>301402.7</v>
      </c>
      <c r="F19" s="21">
        <v>12056.1</v>
      </c>
      <c r="G19" s="25">
        <v>39.3</v>
      </c>
      <c r="H19" s="21">
        <v>118438.31</v>
      </c>
      <c r="I19" s="28" t="s">
        <v>50</v>
      </c>
      <c r="J19" s="9">
        <v>100</v>
      </c>
      <c r="K19" s="9">
        <v>100</v>
      </c>
      <c r="L19" s="9">
        <v>100</v>
      </c>
      <c r="M19" s="9">
        <v>100</v>
      </c>
      <c r="N19" s="10">
        <f t="shared" si="0"/>
        <v>1</v>
      </c>
      <c r="O19" s="9">
        <v>100</v>
      </c>
    </row>
    <row r="20" spans="1:15" ht="14.25">
      <c r="A20" s="7"/>
      <c r="B20" s="31" t="s">
        <v>48</v>
      </c>
      <c r="C20" s="32" t="s">
        <v>49</v>
      </c>
      <c r="D20" s="19" t="s">
        <v>44</v>
      </c>
      <c r="E20" s="21">
        <v>301402.7</v>
      </c>
      <c r="F20" s="21">
        <v>12056.1</v>
      </c>
      <c r="G20" s="25">
        <v>39.3</v>
      </c>
      <c r="H20" s="21">
        <v>118438.31</v>
      </c>
      <c r="I20" s="28"/>
      <c r="J20" s="9"/>
      <c r="K20" s="9"/>
      <c r="L20" s="9"/>
      <c r="M20" s="9"/>
      <c r="N20" s="10">
        <f t="shared" si="0"/>
      </c>
      <c r="O20" s="9"/>
    </row>
    <row r="21" spans="1:15" ht="41.25" customHeight="1">
      <c r="A21" s="7"/>
      <c r="B21" s="31" t="s">
        <v>51</v>
      </c>
      <c r="C21" s="32" t="s">
        <v>52</v>
      </c>
      <c r="D21" s="19" t="s">
        <v>42</v>
      </c>
      <c r="E21" s="21">
        <v>5910</v>
      </c>
      <c r="F21" s="21">
        <v>1770</v>
      </c>
      <c r="G21" s="25">
        <v>29.95</v>
      </c>
      <c r="H21" s="21">
        <v>1770</v>
      </c>
      <c r="I21" s="28" t="s">
        <v>53</v>
      </c>
      <c r="J21" s="9">
        <v>75</v>
      </c>
      <c r="K21" s="9">
        <v>75</v>
      </c>
      <c r="L21" s="9">
        <v>78</v>
      </c>
      <c r="M21" s="9">
        <v>0</v>
      </c>
      <c r="N21" s="10">
        <f t="shared" si="0"/>
        <v>0</v>
      </c>
      <c r="O21" s="9">
        <v>78</v>
      </c>
    </row>
    <row r="22" spans="1:15" ht="14.25">
      <c r="A22" s="7"/>
      <c r="B22" s="31" t="s">
        <v>51</v>
      </c>
      <c r="C22" s="32" t="s">
        <v>52</v>
      </c>
      <c r="D22" s="19" t="s">
        <v>44</v>
      </c>
      <c r="E22" s="21">
        <v>5910</v>
      </c>
      <c r="F22" s="21">
        <v>1770</v>
      </c>
      <c r="G22" s="25">
        <v>29.95</v>
      </c>
      <c r="H22" s="21">
        <v>1770</v>
      </c>
      <c r="I22" s="28"/>
      <c r="J22" s="9"/>
      <c r="K22" s="9"/>
      <c r="L22" s="9"/>
      <c r="M22" s="9"/>
      <c r="N22" s="10">
        <f t="shared" si="0"/>
      </c>
      <c r="O22" s="9"/>
    </row>
    <row r="23" spans="1:15" ht="43.5" customHeight="1">
      <c r="A23" s="7"/>
      <c r="B23" s="31" t="s">
        <v>54</v>
      </c>
      <c r="C23" s="32" t="s">
        <v>55</v>
      </c>
      <c r="D23" s="19" t="s">
        <v>42</v>
      </c>
      <c r="E23" s="21">
        <v>3997.9</v>
      </c>
      <c r="F23" s="21">
        <v>1465.2</v>
      </c>
      <c r="G23" s="25">
        <v>36.65</v>
      </c>
      <c r="H23" s="21">
        <v>1465.2</v>
      </c>
      <c r="I23" s="28" t="s">
        <v>56</v>
      </c>
      <c r="J23" s="9">
        <v>90</v>
      </c>
      <c r="K23" s="9">
        <v>90</v>
      </c>
      <c r="L23" s="9">
        <v>90</v>
      </c>
      <c r="M23" s="9">
        <v>47</v>
      </c>
      <c r="N23" s="10">
        <f t="shared" si="0"/>
        <v>0.5222222222222223</v>
      </c>
      <c r="O23" s="9">
        <v>90</v>
      </c>
    </row>
    <row r="24" spans="1:15" ht="21.75" customHeight="1">
      <c r="A24" s="7"/>
      <c r="B24" s="31" t="s">
        <v>54</v>
      </c>
      <c r="C24" s="32" t="s">
        <v>55</v>
      </c>
      <c r="D24" s="19" t="s">
        <v>44</v>
      </c>
      <c r="E24" s="21">
        <v>3997.9</v>
      </c>
      <c r="F24" s="21">
        <v>1465.2</v>
      </c>
      <c r="G24" s="25">
        <v>36.65</v>
      </c>
      <c r="H24" s="21">
        <v>1465.2</v>
      </c>
      <c r="I24" s="28"/>
      <c r="J24" s="9"/>
      <c r="K24" s="9"/>
      <c r="L24" s="9"/>
      <c r="M24" s="9"/>
      <c r="N24" s="10">
        <f t="shared" si="0"/>
      </c>
      <c r="O24" s="9"/>
    </row>
    <row r="25" spans="1:15" ht="24" customHeight="1">
      <c r="A25" s="7"/>
      <c r="B25" s="31" t="s">
        <v>57</v>
      </c>
      <c r="C25" s="32" t="s">
        <v>41</v>
      </c>
      <c r="D25" s="19" t="s">
        <v>42</v>
      </c>
      <c r="E25" s="21">
        <v>4303.2</v>
      </c>
      <c r="F25" s="21">
        <v>1430.15</v>
      </c>
      <c r="G25" s="25">
        <v>20.45</v>
      </c>
      <c r="H25" s="21">
        <v>880.13</v>
      </c>
      <c r="I25" s="28" t="s">
        <v>43</v>
      </c>
      <c r="J25" s="9">
        <v>829</v>
      </c>
      <c r="K25" s="9">
        <v>829</v>
      </c>
      <c r="L25" s="9">
        <v>877</v>
      </c>
      <c r="M25" s="9">
        <v>490</v>
      </c>
      <c r="N25" s="10">
        <f t="shared" si="0"/>
        <v>0.5587229190421893</v>
      </c>
      <c r="O25" s="9">
        <v>830</v>
      </c>
    </row>
    <row r="26" spans="1:15" ht="14.25">
      <c r="A26" s="7"/>
      <c r="B26" s="31" t="s">
        <v>57</v>
      </c>
      <c r="C26" s="32" t="s">
        <v>41</v>
      </c>
      <c r="D26" s="19" t="s">
        <v>44</v>
      </c>
      <c r="E26" s="21">
        <v>4303.2</v>
      </c>
      <c r="F26" s="21">
        <v>1430.15</v>
      </c>
      <c r="G26" s="25">
        <v>20.45</v>
      </c>
      <c r="H26" s="21">
        <v>880.13</v>
      </c>
      <c r="I26" s="28"/>
      <c r="J26" s="9"/>
      <c r="K26" s="9"/>
      <c r="L26" s="9"/>
      <c r="M26" s="9"/>
      <c r="N26" s="10">
        <f t="shared" si="0"/>
      </c>
      <c r="O26" s="9"/>
    </row>
    <row r="27" spans="1:15" ht="38.25" customHeight="1">
      <c r="A27" s="7"/>
      <c r="B27" s="31" t="s">
        <v>58</v>
      </c>
      <c r="C27" s="32" t="s">
        <v>59</v>
      </c>
      <c r="D27" s="19" t="s">
        <v>42</v>
      </c>
      <c r="E27" s="21">
        <v>628.8</v>
      </c>
      <c r="F27" s="21">
        <v>125.76</v>
      </c>
      <c r="G27" s="25">
        <v>0</v>
      </c>
      <c r="H27" s="21">
        <v>0</v>
      </c>
      <c r="I27" s="28" t="s">
        <v>60</v>
      </c>
      <c r="J27" s="9">
        <v>9.4</v>
      </c>
      <c r="K27" s="9">
        <v>9.4</v>
      </c>
      <c r="L27" s="9">
        <v>9.4</v>
      </c>
      <c r="M27" s="9">
        <v>0</v>
      </c>
      <c r="N27" s="10">
        <f t="shared" si="0"/>
        <v>0</v>
      </c>
      <c r="O27" s="9">
        <v>9.4</v>
      </c>
    </row>
    <row r="28" spans="1:15" ht="29.25" customHeight="1">
      <c r="A28" s="7"/>
      <c r="B28" s="31" t="s">
        <v>58</v>
      </c>
      <c r="C28" s="32" t="s">
        <v>59</v>
      </c>
      <c r="D28" s="19" t="s">
        <v>44</v>
      </c>
      <c r="E28" s="21">
        <v>628.8</v>
      </c>
      <c r="F28" s="21">
        <v>125.76</v>
      </c>
      <c r="G28" s="25">
        <v>0</v>
      </c>
      <c r="H28" s="21">
        <v>0</v>
      </c>
      <c r="I28" s="28"/>
      <c r="J28" s="9"/>
      <c r="K28" s="9"/>
      <c r="L28" s="9"/>
      <c r="M28" s="9"/>
      <c r="N28" s="10">
        <f t="shared" si="0"/>
      </c>
      <c r="O28" s="9"/>
    </row>
    <row r="29" spans="1:15" ht="24" customHeight="1">
      <c r="A29" s="7"/>
      <c r="B29" s="31" t="s">
        <v>61</v>
      </c>
      <c r="C29" s="32" t="s">
        <v>62</v>
      </c>
      <c r="D29" s="19" t="s">
        <v>42</v>
      </c>
      <c r="E29" s="21">
        <v>495</v>
      </c>
      <c r="F29" s="21">
        <v>99</v>
      </c>
      <c r="G29" s="25">
        <v>0</v>
      </c>
      <c r="H29" s="21">
        <v>0</v>
      </c>
      <c r="I29" s="28" t="s">
        <v>63</v>
      </c>
      <c r="J29" s="9">
        <v>300</v>
      </c>
      <c r="K29" s="9">
        <v>300</v>
      </c>
      <c r="L29" s="9">
        <v>300</v>
      </c>
      <c r="M29" s="9">
        <v>300</v>
      </c>
      <c r="N29" s="10">
        <f t="shared" si="0"/>
        <v>1</v>
      </c>
      <c r="O29" s="9">
        <v>300</v>
      </c>
    </row>
    <row r="30" spans="1:15" ht="31.5" customHeight="1">
      <c r="A30" s="7"/>
      <c r="B30" s="31" t="s">
        <v>61</v>
      </c>
      <c r="C30" s="32" t="s">
        <v>62</v>
      </c>
      <c r="D30" s="19" t="s">
        <v>44</v>
      </c>
      <c r="E30" s="21">
        <v>495</v>
      </c>
      <c r="F30" s="21">
        <v>99</v>
      </c>
      <c r="G30" s="25">
        <v>0</v>
      </c>
      <c r="H30" s="21">
        <v>0</v>
      </c>
      <c r="I30" s="28"/>
      <c r="J30" s="9"/>
      <c r="K30" s="9"/>
      <c r="L30" s="9"/>
      <c r="M30" s="9"/>
      <c r="N30" s="10">
        <f t="shared" si="0"/>
      </c>
      <c r="O30" s="9"/>
    </row>
    <row r="31" spans="1:15" ht="24" customHeight="1">
      <c r="A31" s="7"/>
      <c r="B31" s="31" t="s">
        <v>64</v>
      </c>
      <c r="C31" s="32" t="s">
        <v>65</v>
      </c>
      <c r="D31" s="19" t="s">
        <v>42</v>
      </c>
      <c r="E31" s="21">
        <v>850</v>
      </c>
      <c r="F31" s="21">
        <v>170</v>
      </c>
      <c r="G31" s="25">
        <v>0</v>
      </c>
      <c r="H31" s="21">
        <v>0</v>
      </c>
      <c r="I31" s="28" t="s">
        <v>63</v>
      </c>
      <c r="J31" s="9">
        <v>1500</v>
      </c>
      <c r="K31" s="9">
        <v>685</v>
      </c>
      <c r="L31" s="9">
        <v>1500</v>
      </c>
      <c r="M31" s="9">
        <v>0</v>
      </c>
      <c r="N31" s="10">
        <f t="shared" si="0"/>
        <v>0</v>
      </c>
      <c r="O31" s="9">
        <v>1500</v>
      </c>
    </row>
    <row r="32" spans="1:15" ht="18" customHeight="1">
      <c r="A32" s="7"/>
      <c r="B32" s="31" t="s">
        <v>64</v>
      </c>
      <c r="C32" s="32" t="s">
        <v>65</v>
      </c>
      <c r="D32" s="19" t="s">
        <v>44</v>
      </c>
      <c r="E32" s="21">
        <v>850</v>
      </c>
      <c r="F32" s="21">
        <v>170</v>
      </c>
      <c r="G32" s="25">
        <v>0</v>
      </c>
      <c r="H32" s="21">
        <v>0</v>
      </c>
      <c r="I32" s="28"/>
      <c r="J32" s="9"/>
      <c r="K32" s="9"/>
      <c r="L32" s="9"/>
      <c r="M32" s="9"/>
      <c r="N32" s="10">
        <f t="shared" si="0"/>
      </c>
      <c r="O32" s="9"/>
    </row>
    <row r="33" spans="1:15" ht="56.25" customHeight="1">
      <c r="A33" s="7"/>
      <c r="B33" s="31" t="s">
        <v>66</v>
      </c>
      <c r="C33" s="32" t="s">
        <v>67</v>
      </c>
      <c r="D33" s="19" t="s">
        <v>42</v>
      </c>
      <c r="E33" s="21">
        <v>4571.3</v>
      </c>
      <c r="F33" s="21">
        <v>914.3</v>
      </c>
      <c r="G33" s="25">
        <v>0</v>
      </c>
      <c r="H33" s="21">
        <v>0</v>
      </c>
      <c r="I33" s="28" t="s">
        <v>68</v>
      </c>
      <c r="J33" s="9">
        <v>93</v>
      </c>
      <c r="K33" s="9">
        <v>93</v>
      </c>
      <c r="L33" s="9">
        <v>94</v>
      </c>
      <c r="M33" s="9">
        <v>0</v>
      </c>
      <c r="N33" s="10">
        <f t="shared" si="0"/>
        <v>0</v>
      </c>
      <c r="O33" s="9">
        <v>94</v>
      </c>
    </row>
    <row r="34" spans="1:15" ht="16.5" customHeight="1">
      <c r="A34" s="7"/>
      <c r="B34" s="31" t="s">
        <v>66</v>
      </c>
      <c r="C34" s="32" t="s">
        <v>67</v>
      </c>
      <c r="D34" s="19" t="s">
        <v>44</v>
      </c>
      <c r="E34" s="21">
        <v>4571.3</v>
      </c>
      <c r="F34" s="21">
        <v>914.3</v>
      </c>
      <c r="G34" s="25">
        <v>0</v>
      </c>
      <c r="H34" s="21">
        <v>0</v>
      </c>
      <c r="I34" s="28"/>
      <c r="J34" s="9"/>
      <c r="K34" s="9"/>
      <c r="L34" s="9"/>
      <c r="M34" s="9"/>
      <c r="N34" s="10">
        <f t="shared" si="0"/>
      </c>
      <c r="O34" s="9"/>
    </row>
    <row r="35" spans="1:15" ht="34.5" customHeight="1">
      <c r="A35" s="7"/>
      <c r="B35" s="31" t="s">
        <v>69</v>
      </c>
      <c r="C35" s="32" t="s">
        <v>70</v>
      </c>
      <c r="D35" s="19" t="s">
        <v>42</v>
      </c>
      <c r="E35" s="21">
        <v>4141.2</v>
      </c>
      <c r="F35" s="21">
        <v>1305.8</v>
      </c>
      <c r="G35" s="25">
        <v>22.76</v>
      </c>
      <c r="H35" s="21">
        <v>335.1</v>
      </c>
      <c r="I35" s="28" t="s">
        <v>71</v>
      </c>
      <c r="J35" s="9">
        <v>45</v>
      </c>
      <c r="K35" s="9">
        <v>45</v>
      </c>
      <c r="L35" s="9">
        <v>45</v>
      </c>
      <c r="M35" s="9">
        <v>25</v>
      </c>
      <c r="N35" s="10">
        <f t="shared" si="0"/>
        <v>0.5555555555555556</v>
      </c>
      <c r="O35" s="9">
        <v>45</v>
      </c>
    </row>
    <row r="36" spans="1:15" ht="18.75" customHeight="1">
      <c r="A36" s="7"/>
      <c r="B36" s="31" t="s">
        <v>69</v>
      </c>
      <c r="C36" s="32" t="s">
        <v>70</v>
      </c>
      <c r="D36" s="19" t="s">
        <v>44</v>
      </c>
      <c r="E36" s="21">
        <v>4141.2</v>
      </c>
      <c r="F36" s="21">
        <v>1305.8</v>
      </c>
      <c r="G36" s="25">
        <v>22.76</v>
      </c>
      <c r="H36" s="21">
        <v>942.59</v>
      </c>
      <c r="I36" s="28" t="s">
        <v>72</v>
      </c>
      <c r="J36" s="9">
        <v>255</v>
      </c>
      <c r="K36" s="9">
        <v>320</v>
      </c>
      <c r="L36" s="9">
        <v>255</v>
      </c>
      <c r="M36" s="9">
        <v>167</v>
      </c>
      <c r="N36" s="10">
        <f t="shared" si="0"/>
        <v>0.6549019607843137</v>
      </c>
      <c r="O36" s="9">
        <v>255</v>
      </c>
    </row>
    <row r="37" spans="1:15" ht="58.5" customHeight="1">
      <c r="A37" s="7"/>
      <c r="B37" s="31" t="s">
        <v>75</v>
      </c>
      <c r="C37" s="32" t="s">
        <v>76</v>
      </c>
      <c r="D37" s="19" t="s">
        <v>42</v>
      </c>
      <c r="E37" s="21">
        <v>513.8</v>
      </c>
      <c r="F37" s="21">
        <v>185.34</v>
      </c>
      <c r="G37" s="25">
        <v>12.21</v>
      </c>
      <c r="H37" s="21">
        <v>62.76</v>
      </c>
      <c r="I37" s="28" t="s">
        <v>77</v>
      </c>
      <c r="J37" s="9">
        <v>300</v>
      </c>
      <c r="K37" s="9">
        <v>287</v>
      </c>
      <c r="L37" s="9">
        <v>300</v>
      </c>
      <c r="M37" s="9">
        <v>43</v>
      </c>
      <c r="N37" s="10">
        <f t="shared" si="0"/>
        <v>0.14333333333333334</v>
      </c>
      <c r="O37" s="9">
        <v>300</v>
      </c>
    </row>
    <row r="38" spans="1:15" ht="34.5" customHeight="1">
      <c r="A38" s="7"/>
      <c r="B38" s="31" t="s">
        <v>75</v>
      </c>
      <c r="C38" s="32" t="s">
        <v>76</v>
      </c>
      <c r="D38" s="19" t="s">
        <v>44</v>
      </c>
      <c r="E38" s="21">
        <v>513.8</v>
      </c>
      <c r="F38" s="21">
        <v>185.34</v>
      </c>
      <c r="G38" s="25">
        <v>12.21</v>
      </c>
      <c r="H38" s="21">
        <v>62.76</v>
      </c>
      <c r="I38" s="28"/>
      <c r="J38" s="9"/>
      <c r="K38" s="9"/>
      <c r="L38" s="9"/>
      <c r="M38" s="9"/>
      <c r="N38" s="10">
        <f t="shared" si="0"/>
      </c>
      <c r="O38" s="9"/>
    </row>
    <row r="39" spans="1:15" ht="57.75" customHeight="1">
      <c r="A39" s="7"/>
      <c r="B39" s="31" t="s">
        <v>78</v>
      </c>
      <c r="C39" s="32" t="s">
        <v>79</v>
      </c>
      <c r="D39" s="19" t="s">
        <v>42</v>
      </c>
      <c r="E39" s="21">
        <v>25456.6</v>
      </c>
      <c r="F39" s="21">
        <v>11372.76</v>
      </c>
      <c r="G39" s="25">
        <v>12.11</v>
      </c>
      <c r="H39" s="21">
        <v>2022.25</v>
      </c>
      <c r="I39" s="28" t="s">
        <v>80</v>
      </c>
      <c r="J39" s="9">
        <v>15</v>
      </c>
      <c r="K39" s="9">
        <v>16.1</v>
      </c>
      <c r="L39" s="9">
        <v>15</v>
      </c>
      <c r="M39" s="9">
        <v>8.3</v>
      </c>
      <c r="N39" s="10">
        <f t="shared" si="0"/>
        <v>0.5533333333333333</v>
      </c>
      <c r="O39" s="9">
        <v>15</v>
      </c>
    </row>
    <row r="40" spans="1:15" ht="23.25" customHeight="1">
      <c r="A40" s="7"/>
      <c r="B40" s="31" t="s">
        <v>78</v>
      </c>
      <c r="C40" s="32" t="s">
        <v>79</v>
      </c>
      <c r="D40" s="19" t="s">
        <v>44</v>
      </c>
      <c r="E40" s="21">
        <v>25456.6</v>
      </c>
      <c r="F40" s="21">
        <v>11372.76</v>
      </c>
      <c r="G40" s="25">
        <v>12.11</v>
      </c>
      <c r="H40" s="21">
        <v>3081.79</v>
      </c>
      <c r="I40" s="28"/>
      <c r="J40" s="9"/>
      <c r="K40" s="9"/>
      <c r="L40" s="9"/>
      <c r="M40" s="9"/>
      <c r="N40" s="10">
        <f t="shared" si="0"/>
      </c>
      <c r="O40" s="9"/>
    </row>
    <row r="41" spans="1:15" ht="51.75" customHeight="1">
      <c r="A41" s="7"/>
      <c r="B41" s="31" t="s">
        <v>81</v>
      </c>
      <c r="C41" s="32" t="s">
        <v>82</v>
      </c>
      <c r="D41" s="19" t="s">
        <v>42</v>
      </c>
      <c r="E41" s="21">
        <v>1305.8</v>
      </c>
      <c r="F41" s="21">
        <v>522.4</v>
      </c>
      <c r="G41" s="25">
        <v>13.35</v>
      </c>
      <c r="H41" s="21">
        <v>174.31</v>
      </c>
      <c r="I41" s="28" t="s">
        <v>83</v>
      </c>
      <c r="J41" s="9">
        <v>76</v>
      </c>
      <c r="K41" s="9">
        <v>16</v>
      </c>
      <c r="L41" s="9">
        <v>90</v>
      </c>
      <c r="M41" s="9">
        <v>42</v>
      </c>
      <c r="N41" s="10">
        <f t="shared" si="0"/>
        <v>0.4666666666666667</v>
      </c>
      <c r="O41" s="9">
        <v>105</v>
      </c>
    </row>
    <row r="42" spans="1:15" ht="35.25" customHeight="1">
      <c r="A42" s="7"/>
      <c r="B42" s="31" t="s">
        <v>81</v>
      </c>
      <c r="C42" s="32" t="s">
        <v>82</v>
      </c>
      <c r="D42" s="19" t="s">
        <v>44</v>
      </c>
      <c r="E42" s="21">
        <v>1305.8</v>
      </c>
      <c r="F42" s="21">
        <v>522.4</v>
      </c>
      <c r="G42" s="25">
        <v>13.35</v>
      </c>
      <c r="H42" s="21">
        <v>174.31</v>
      </c>
      <c r="I42" s="28"/>
      <c r="J42" s="9"/>
      <c r="K42" s="9"/>
      <c r="L42" s="9"/>
      <c r="M42" s="9"/>
      <c r="N42" s="10">
        <f t="shared" si="0"/>
      </c>
      <c r="O42" s="9"/>
    </row>
    <row r="43" spans="1:15" ht="33" customHeight="1">
      <c r="A43" s="7"/>
      <c r="B43" s="31" t="s">
        <v>84</v>
      </c>
      <c r="C43" s="32" t="s">
        <v>85</v>
      </c>
      <c r="D43" s="19" t="s">
        <v>42</v>
      </c>
      <c r="E43" s="21">
        <v>1200</v>
      </c>
      <c r="F43" s="21">
        <v>0</v>
      </c>
      <c r="G43" s="25">
        <v>0</v>
      </c>
      <c r="H43" s="21">
        <v>0</v>
      </c>
      <c r="I43" s="28" t="s">
        <v>86</v>
      </c>
      <c r="J43" s="9">
        <v>0</v>
      </c>
      <c r="K43" s="9">
        <v>0</v>
      </c>
      <c r="L43" s="9">
        <v>100</v>
      </c>
      <c r="M43" s="9">
        <v>0</v>
      </c>
      <c r="N43" s="10">
        <f t="shared" si="0"/>
        <v>0</v>
      </c>
      <c r="O43" s="9">
        <v>100</v>
      </c>
    </row>
    <row r="44" spans="1:15" ht="28.5" customHeight="1">
      <c r="A44" s="7"/>
      <c r="B44" s="31" t="s">
        <v>84</v>
      </c>
      <c r="C44" s="32" t="s">
        <v>85</v>
      </c>
      <c r="D44" s="19" t="s">
        <v>44</v>
      </c>
      <c r="E44" s="21">
        <v>1200</v>
      </c>
      <c r="F44" s="21">
        <v>0</v>
      </c>
      <c r="G44" s="25">
        <v>0</v>
      </c>
      <c r="H44" s="21">
        <v>0</v>
      </c>
      <c r="I44" s="28"/>
      <c r="J44" s="9"/>
      <c r="K44" s="9"/>
      <c r="L44" s="9"/>
      <c r="M44" s="9"/>
      <c r="N44" s="10">
        <f t="shared" si="0"/>
      </c>
      <c r="O44" s="9"/>
    </row>
    <row r="45" spans="1:15" ht="58.5" customHeight="1">
      <c r="A45" s="7"/>
      <c r="B45" s="31" t="s">
        <v>87</v>
      </c>
      <c r="C45" s="32" t="s">
        <v>88</v>
      </c>
      <c r="D45" s="19" t="s">
        <v>42</v>
      </c>
      <c r="E45" s="21">
        <v>12101.25</v>
      </c>
      <c r="F45" s="21">
        <v>2420.3</v>
      </c>
      <c r="G45" s="25">
        <v>15.04</v>
      </c>
      <c r="H45" s="21">
        <v>1820.16</v>
      </c>
      <c r="I45" s="28" t="s">
        <v>89</v>
      </c>
      <c r="J45" s="9">
        <v>46</v>
      </c>
      <c r="K45" s="9">
        <v>46</v>
      </c>
      <c r="L45" s="9">
        <v>46</v>
      </c>
      <c r="M45" s="9">
        <v>138.8</v>
      </c>
      <c r="N45" s="10">
        <f aca="true" t="shared" si="1" ref="N45:N74">IF(L45,M45/L45,"")</f>
        <v>3.0173913043478264</v>
      </c>
      <c r="O45" s="9">
        <v>46</v>
      </c>
    </row>
    <row r="46" spans="1:15" ht="27.75" customHeight="1">
      <c r="A46" s="7"/>
      <c r="B46" s="31" t="s">
        <v>87</v>
      </c>
      <c r="C46" s="32" t="s">
        <v>88</v>
      </c>
      <c r="D46" s="19" t="s">
        <v>44</v>
      </c>
      <c r="E46" s="21">
        <v>12101.25</v>
      </c>
      <c r="F46" s="21">
        <v>2420.3</v>
      </c>
      <c r="G46" s="25">
        <v>15.04</v>
      </c>
      <c r="H46" s="21">
        <v>1820.16</v>
      </c>
      <c r="I46" s="28"/>
      <c r="J46" s="9"/>
      <c r="K46" s="9"/>
      <c r="L46" s="9"/>
      <c r="M46" s="9"/>
      <c r="N46" s="10">
        <f t="shared" si="1"/>
      </c>
      <c r="O46" s="9"/>
    </row>
    <row r="47" spans="1:15" ht="46.5" customHeight="1">
      <c r="A47" s="7"/>
      <c r="B47" s="31" t="s">
        <v>90</v>
      </c>
      <c r="C47" s="32" t="s">
        <v>91</v>
      </c>
      <c r="D47" s="19" t="s">
        <v>42</v>
      </c>
      <c r="E47" s="21">
        <v>7655.4</v>
      </c>
      <c r="F47" s="21">
        <v>2484.4</v>
      </c>
      <c r="G47" s="25">
        <v>32.45</v>
      </c>
      <c r="H47" s="21">
        <v>2484.36</v>
      </c>
      <c r="I47" s="28" t="s">
        <v>92</v>
      </c>
      <c r="J47" s="9">
        <v>8506</v>
      </c>
      <c r="K47" s="9">
        <v>10627</v>
      </c>
      <c r="L47" s="9">
        <v>8506</v>
      </c>
      <c r="M47" s="9">
        <v>4457</v>
      </c>
      <c r="N47" s="10">
        <f t="shared" si="1"/>
        <v>0.5239830707735716</v>
      </c>
      <c r="O47" s="9">
        <v>8506</v>
      </c>
    </row>
    <row r="48" spans="1:15" ht="24" customHeight="1">
      <c r="A48" s="7"/>
      <c r="B48" s="31" t="s">
        <v>90</v>
      </c>
      <c r="C48" s="32" t="s">
        <v>91</v>
      </c>
      <c r="D48" s="19" t="s">
        <v>44</v>
      </c>
      <c r="E48" s="21">
        <v>7655.4</v>
      </c>
      <c r="F48" s="21">
        <v>2484.4</v>
      </c>
      <c r="G48" s="25">
        <v>32.45</v>
      </c>
      <c r="H48" s="21">
        <v>2484.36</v>
      </c>
      <c r="I48" s="28"/>
      <c r="J48" s="9"/>
      <c r="K48" s="9"/>
      <c r="L48" s="9"/>
      <c r="M48" s="9"/>
      <c r="N48" s="10">
        <f t="shared" si="1"/>
      </c>
      <c r="O48" s="9"/>
    </row>
    <row r="49" spans="1:15" ht="78.75" customHeight="1">
      <c r="A49" s="7"/>
      <c r="B49" s="31" t="s">
        <v>93</v>
      </c>
      <c r="C49" s="32" t="s">
        <v>94</v>
      </c>
      <c r="D49" s="19" t="s">
        <v>42</v>
      </c>
      <c r="E49" s="21">
        <v>107720.32</v>
      </c>
      <c r="F49" s="21">
        <v>36376.3</v>
      </c>
      <c r="G49" s="25">
        <v>33.77</v>
      </c>
      <c r="H49" s="21">
        <v>36376.31</v>
      </c>
      <c r="I49" s="28" t="s">
        <v>95</v>
      </c>
      <c r="J49" s="9">
        <v>20</v>
      </c>
      <c r="K49" s="9">
        <v>20</v>
      </c>
      <c r="L49" s="9">
        <v>20</v>
      </c>
      <c r="M49" s="9">
        <v>20.28</v>
      </c>
      <c r="N49" s="10">
        <f t="shared" si="1"/>
        <v>1.014</v>
      </c>
      <c r="O49" s="9">
        <v>20</v>
      </c>
    </row>
    <row r="50" spans="1:15" ht="30" customHeight="1">
      <c r="A50" s="7"/>
      <c r="B50" s="31" t="s">
        <v>93</v>
      </c>
      <c r="C50" s="32" t="s">
        <v>94</v>
      </c>
      <c r="D50" s="19" t="s">
        <v>44</v>
      </c>
      <c r="E50" s="21">
        <v>107720.32</v>
      </c>
      <c r="F50" s="21">
        <v>36376.3</v>
      </c>
      <c r="G50" s="25">
        <v>33.77</v>
      </c>
      <c r="H50" s="21">
        <v>36376.31</v>
      </c>
      <c r="I50" s="28" t="s">
        <v>96</v>
      </c>
      <c r="J50" s="9">
        <v>85</v>
      </c>
      <c r="K50" s="9">
        <v>93.6</v>
      </c>
      <c r="L50" s="9">
        <v>85</v>
      </c>
      <c r="M50" s="9">
        <v>92.3</v>
      </c>
      <c r="N50" s="10">
        <f t="shared" si="1"/>
        <v>1.0858823529411765</v>
      </c>
      <c r="O50" s="9">
        <v>85</v>
      </c>
    </row>
    <row r="51" spans="1:15" ht="30" customHeight="1">
      <c r="A51" s="7"/>
      <c r="B51" s="31" t="s">
        <v>98</v>
      </c>
      <c r="C51" s="32" t="s">
        <v>99</v>
      </c>
      <c r="D51" s="19" t="s">
        <v>42</v>
      </c>
      <c r="E51" s="21">
        <v>1104</v>
      </c>
      <c r="F51" s="21">
        <v>0</v>
      </c>
      <c r="G51" s="25">
        <v>0</v>
      </c>
      <c r="H51" s="21">
        <v>0</v>
      </c>
      <c r="I51" s="28" t="s">
        <v>100</v>
      </c>
      <c r="J51" s="9">
        <v>15</v>
      </c>
      <c r="K51" s="9">
        <v>24</v>
      </c>
      <c r="L51" s="9">
        <v>15</v>
      </c>
      <c r="M51" s="9">
        <v>1</v>
      </c>
      <c r="N51" s="10">
        <f t="shared" si="1"/>
        <v>0.06666666666666667</v>
      </c>
      <c r="O51" s="9">
        <v>15</v>
      </c>
    </row>
    <row r="52" spans="1:15" ht="22.5" customHeight="1">
      <c r="A52" s="7"/>
      <c r="B52" s="31" t="s">
        <v>98</v>
      </c>
      <c r="C52" s="32" t="s">
        <v>99</v>
      </c>
      <c r="D52" s="19" t="s">
        <v>44</v>
      </c>
      <c r="E52" s="21">
        <v>1104</v>
      </c>
      <c r="F52" s="21">
        <v>0</v>
      </c>
      <c r="G52" s="25">
        <v>0</v>
      </c>
      <c r="H52" s="21">
        <v>0</v>
      </c>
      <c r="I52" s="28"/>
      <c r="J52" s="9"/>
      <c r="K52" s="9"/>
      <c r="L52" s="9"/>
      <c r="M52" s="9"/>
      <c r="N52" s="10">
        <f t="shared" si="1"/>
      </c>
      <c r="O52" s="9"/>
    </row>
    <row r="53" spans="1:15" ht="30.75" customHeight="1">
      <c r="A53" s="7"/>
      <c r="B53" s="31" t="s">
        <v>101</v>
      </c>
      <c r="C53" s="32" t="s">
        <v>102</v>
      </c>
      <c r="D53" s="19" t="s">
        <v>42</v>
      </c>
      <c r="E53" s="21">
        <v>5082.7</v>
      </c>
      <c r="F53" s="21">
        <v>2541.35</v>
      </c>
      <c r="G53" s="25">
        <v>3.68</v>
      </c>
      <c r="H53" s="21">
        <v>187.05</v>
      </c>
      <c r="I53" s="28" t="s">
        <v>103</v>
      </c>
      <c r="J53" s="9">
        <v>0</v>
      </c>
      <c r="K53" s="9">
        <v>0</v>
      </c>
      <c r="L53" s="9">
        <v>250</v>
      </c>
      <c r="M53" s="9">
        <v>39</v>
      </c>
      <c r="N53" s="10">
        <f t="shared" si="1"/>
        <v>0.156</v>
      </c>
      <c r="O53" s="9">
        <v>250</v>
      </c>
    </row>
    <row r="54" spans="1:15" ht="41.25" customHeight="1">
      <c r="A54" s="7"/>
      <c r="B54" s="31" t="s">
        <v>101</v>
      </c>
      <c r="C54" s="32" t="s">
        <v>102</v>
      </c>
      <c r="D54" s="19" t="s">
        <v>44</v>
      </c>
      <c r="E54" s="21">
        <v>5082.7</v>
      </c>
      <c r="F54" s="21">
        <v>2541.35</v>
      </c>
      <c r="G54" s="25">
        <v>3.68</v>
      </c>
      <c r="H54" s="21">
        <v>187.05</v>
      </c>
      <c r="I54" s="28"/>
      <c r="J54" s="9"/>
      <c r="K54" s="9"/>
      <c r="L54" s="9"/>
      <c r="M54" s="9"/>
      <c r="N54" s="10">
        <f t="shared" si="1"/>
      </c>
      <c r="O54" s="9"/>
    </row>
    <row r="55" spans="1:15" ht="48" customHeight="1">
      <c r="A55" s="7"/>
      <c r="B55" s="31" t="s">
        <v>104</v>
      </c>
      <c r="C55" s="32" t="s">
        <v>105</v>
      </c>
      <c r="D55" s="19" t="s">
        <v>42</v>
      </c>
      <c r="E55" s="21">
        <v>4662.52</v>
      </c>
      <c r="F55" s="21">
        <v>2098.13</v>
      </c>
      <c r="G55" s="25">
        <v>1.96</v>
      </c>
      <c r="H55" s="21">
        <v>91.39</v>
      </c>
      <c r="I55" s="28" t="s">
        <v>106</v>
      </c>
      <c r="J55" s="9">
        <v>0</v>
      </c>
      <c r="K55" s="9">
        <v>0</v>
      </c>
      <c r="L55" s="9">
        <v>86</v>
      </c>
      <c r="M55" s="9">
        <v>18</v>
      </c>
      <c r="N55" s="10">
        <f t="shared" si="1"/>
        <v>0.20930232558139536</v>
      </c>
      <c r="O55" s="9">
        <v>86</v>
      </c>
    </row>
    <row r="56" spans="1:15" ht="29.25" customHeight="1">
      <c r="A56" s="7"/>
      <c r="B56" s="31" t="s">
        <v>104</v>
      </c>
      <c r="C56" s="32" t="s">
        <v>105</v>
      </c>
      <c r="D56" s="19" t="s">
        <v>44</v>
      </c>
      <c r="E56" s="21">
        <v>4662.52</v>
      </c>
      <c r="F56" s="21">
        <v>2098.13</v>
      </c>
      <c r="G56" s="25">
        <v>1.96</v>
      </c>
      <c r="H56" s="21">
        <v>91.39</v>
      </c>
      <c r="I56" s="28"/>
      <c r="J56" s="9"/>
      <c r="K56" s="9"/>
      <c r="L56" s="9"/>
      <c r="M56" s="9"/>
      <c r="N56" s="10">
        <f t="shared" si="1"/>
      </c>
      <c r="O56" s="9"/>
    </row>
    <row r="57" spans="1:15" ht="59.25" customHeight="1">
      <c r="A57" s="7"/>
      <c r="B57" s="31" t="s">
        <v>107</v>
      </c>
      <c r="C57" s="32" t="s">
        <v>108</v>
      </c>
      <c r="D57" s="19" t="s">
        <v>109</v>
      </c>
      <c r="E57" s="21">
        <v>27626.4</v>
      </c>
      <c r="F57" s="21">
        <v>19338.48</v>
      </c>
      <c r="G57" s="25">
        <v>38.88</v>
      </c>
      <c r="H57" s="21">
        <v>10741.5</v>
      </c>
      <c r="I57" s="28" t="s">
        <v>110</v>
      </c>
      <c r="J57" s="9">
        <v>68</v>
      </c>
      <c r="K57" s="9">
        <v>70</v>
      </c>
      <c r="L57" s="9">
        <v>0.65</v>
      </c>
      <c r="M57" s="9">
        <v>0.28</v>
      </c>
      <c r="N57" s="10">
        <f t="shared" si="1"/>
        <v>0.4307692307692308</v>
      </c>
      <c r="O57" s="9">
        <v>0.65</v>
      </c>
    </row>
    <row r="58" spans="1:15" ht="44.25" customHeight="1">
      <c r="A58" s="7"/>
      <c r="B58" s="31" t="s">
        <v>107</v>
      </c>
      <c r="C58" s="32" t="s">
        <v>108</v>
      </c>
      <c r="D58" s="19" t="s">
        <v>42</v>
      </c>
      <c r="E58" s="21">
        <v>4875.3</v>
      </c>
      <c r="F58" s="21">
        <v>2124.59</v>
      </c>
      <c r="G58" s="25">
        <v>32.69</v>
      </c>
      <c r="H58" s="21">
        <v>400</v>
      </c>
      <c r="I58" s="28" t="s">
        <v>111</v>
      </c>
      <c r="J58" s="9">
        <v>386</v>
      </c>
      <c r="K58" s="9">
        <v>386</v>
      </c>
      <c r="L58" s="9">
        <v>469</v>
      </c>
      <c r="M58" s="9">
        <v>23</v>
      </c>
      <c r="N58" s="10">
        <f t="shared" si="1"/>
        <v>0.04904051172707889</v>
      </c>
      <c r="O58" s="9">
        <v>467</v>
      </c>
    </row>
    <row r="59" spans="1:15" ht="14.25">
      <c r="A59" s="7"/>
      <c r="B59" s="31" t="s">
        <v>107</v>
      </c>
      <c r="C59" s="32" t="s">
        <v>108</v>
      </c>
      <c r="D59" s="19" t="s">
        <v>44</v>
      </c>
      <c r="E59" s="21">
        <v>32501.7</v>
      </c>
      <c r="F59" s="21">
        <v>21463.07</v>
      </c>
      <c r="G59" s="25">
        <v>37.95</v>
      </c>
      <c r="H59" s="21">
        <v>12335.4</v>
      </c>
      <c r="I59" s="28"/>
      <c r="J59" s="9"/>
      <c r="K59" s="9"/>
      <c r="L59" s="9"/>
      <c r="M59" s="9"/>
      <c r="N59" s="10">
        <f t="shared" si="1"/>
      </c>
      <c r="O59" s="9"/>
    </row>
    <row r="60" spans="1:15" ht="57" customHeight="1">
      <c r="A60" s="7"/>
      <c r="B60" s="31" t="s">
        <v>112</v>
      </c>
      <c r="C60" s="32" t="s">
        <v>113</v>
      </c>
      <c r="D60" s="19" t="s">
        <v>42</v>
      </c>
      <c r="E60" s="21">
        <v>1450</v>
      </c>
      <c r="F60" s="21">
        <v>652.5</v>
      </c>
      <c r="G60" s="25">
        <v>27.59</v>
      </c>
      <c r="H60" s="21">
        <v>400</v>
      </c>
      <c r="I60" s="28" t="s">
        <v>114</v>
      </c>
      <c r="J60" s="9">
        <v>29</v>
      </c>
      <c r="K60" s="9">
        <v>29</v>
      </c>
      <c r="L60" s="9">
        <v>29</v>
      </c>
      <c r="M60" s="9">
        <v>8</v>
      </c>
      <c r="N60" s="10">
        <f t="shared" si="1"/>
        <v>0.27586206896551724</v>
      </c>
      <c r="O60" s="9">
        <v>29</v>
      </c>
    </row>
    <row r="61" spans="1:15" ht="30.75" customHeight="1">
      <c r="A61" s="7"/>
      <c r="B61" s="31" t="s">
        <v>112</v>
      </c>
      <c r="C61" s="32" t="s">
        <v>113</v>
      </c>
      <c r="D61" s="19" t="s">
        <v>44</v>
      </c>
      <c r="E61" s="21">
        <v>1450</v>
      </c>
      <c r="F61" s="21">
        <v>652.5</v>
      </c>
      <c r="G61" s="25">
        <v>27.59</v>
      </c>
      <c r="H61" s="21">
        <v>400</v>
      </c>
      <c r="I61" s="28"/>
      <c r="J61" s="9"/>
      <c r="K61" s="9"/>
      <c r="L61" s="9"/>
      <c r="M61" s="9"/>
      <c r="N61" s="10">
        <f t="shared" si="1"/>
      </c>
      <c r="O61" s="9"/>
    </row>
    <row r="62" spans="1:15" ht="56.25" customHeight="1">
      <c r="A62" s="7"/>
      <c r="B62" s="31" t="s">
        <v>115</v>
      </c>
      <c r="C62" s="32" t="s">
        <v>116</v>
      </c>
      <c r="D62" s="19" t="s">
        <v>42</v>
      </c>
      <c r="E62" s="21">
        <v>32480</v>
      </c>
      <c r="F62" s="21">
        <v>12362.18</v>
      </c>
      <c r="G62" s="25">
        <v>38.06</v>
      </c>
      <c r="H62" s="21">
        <v>12362.18</v>
      </c>
      <c r="I62" s="28" t="s">
        <v>117</v>
      </c>
      <c r="J62" s="9">
        <v>1910</v>
      </c>
      <c r="K62" s="9">
        <v>1940</v>
      </c>
      <c r="L62" s="9">
        <v>1910</v>
      </c>
      <c r="M62" s="9">
        <v>448</v>
      </c>
      <c r="N62" s="10">
        <f t="shared" si="1"/>
        <v>0.23455497382198953</v>
      </c>
      <c r="O62" s="9">
        <v>1910</v>
      </c>
    </row>
    <row r="63" spans="1:15" ht="32.25" customHeight="1">
      <c r="A63" s="7"/>
      <c r="B63" s="31" t="s">
        <v>115</v>
      </c>
      <c r="C63" s="32" t="s">
        <v>116</v>
      </c>
      <c r="D63" s="19" t="s">
        <v>44</v>
      </c>
      <c r="E63" s="21">
        <v>32480</v>
      </c>
      <c r="F63" s="21">
        <v>12362.18</v>
      </c>
      <c r="G63" s="25">
        <v>38.06</v>
      </c>
      <c r="H63" s="21">
        <v>12362.18</v>
      </c>
      <c r="I63" s="28"/>
      <c r="J63" s="9"/>
      <c r="K63" s="9"/>
      <c r="L63" s="9"/>
      <c r="M63" s="9"/>
      <c r="N63" s="10">
        <f t="shared" si="1"/>
      </c>
      <c r="O63" s="9"/>
    </row>
    <row r="64" spans="1:15" ht="66" customHeight="1">
      <c r="A64" s="7"/>
      <c r="B64" s="31" t="s">
        <v>118</v>
      </c>
      <c r="C64" s="32" t="s">
        <v>119</v>
      </c>
      <c r="D64" s="19" t="s">
        <v>42</v>
      </c>
      <c r="E64" s="21">
        <v>5000</v>
      </c>
      <c r="F64" s="21">
        <v>1000</v>
      </c>
      <c r="G64" s="25">
        <v>29.36</v>
      </c>
      <c r="H64" s="21">
        <v>1468.04</v>
      </c>
      <c r="I64" s="28" t="s">
        <v>120</v>
      </c>
      <c r="J64" s="9">
        <v>500</v>
      </c>
      <c r="K64" s="9">
        <v>500</v>
      </c>
      <c r="L64" s="9">
        <v>500</v>
      </c>
      <c r="M64" s="9">
        <v>278</v>
      </c>
      <c r="N64" s="10">
        <f t="shared" si="1"/>
        <v>0.556</v>
      </c>
      <c r="O64" s="9">
        <v>500</v>
      </c>
    </row>
    <row r="65" spans="1:15" ht="26.25" customHeight="1">
      <c r="A65" s="7"/>
      <c r="B65" s="31" t="s">
        <v>118</v>
      </c>
      <c r="C65" s="32" t="s">
        <v>119</v>
      </c>
      <c r="D65" s="19" t="s">
        <v>44</v>
      </c>
      <c r="E65" s="21">
        <v>5000</v>
      </c>
      <c r="F65" s="21">
        <v>1000</v>
      </c>
      <c r="G65" s="25">
        <v>29.36</v>
      </c>
      <c r="H65" s="21">
        <v>1468.04</v>
      </c>
      <c r="I65" s="28"/>
      <c r="J65" s="9"/>
      <c r="K65" s="9"/>
      <c r="L65" s="9"/>
      <c r="M65" s="9"/>
      <c r="N65" s="10">
        <f t="shared" si="1"/>
      </c>
      <c r="O65" s="9"/>
    </row>
    <row r="66" spans="1:15" ht="40.5" customHeight="1">
      <c r="A66" s="7"/>
      <c r="B66" s="31" t="s">
        <v>121</v>
      </c>
      <c r="C66" s="32" t="s">
        <v>122</v>
      </c>
      <c r="D66" s="19" t="s">
        <v>42</v>
      </c>
      <c r="E66" s="21">
        <v>1263.6</v>
      </c>
      <c r="F66" s="21">
        <v>252.8</v>
      </c>
      <c r="G66" s="25">
        <v>0</v>
      </c>
      <c r="H66" s="21">
        <v>0</v>
      </c>
      <c r="I66" s="28" t="s">
        <v>123</v>
      </c>
      <c r="J66" s="9">
        <v>0</v>
      </c>
      <c r="K66" s="9">
        <v>0</v>
      </c>
      <c r="L66" s="9">
        <v>215</v>
      </c>
      <c r="M66" s="9">
        <v>0</v>
      </c>
      <c r="N66" s="10">
        <f t="shared" si="1"/>
        <v>0</v>
      </c>
      <c r="O66" s="9">
        <v>215</v>
      </c>
    </row>
    <row r="67" spans="1:15" ht="25.5" customHeight="1">
      <c r="A67" s="7"/>
      <c r="B67" s="31" t="s">
        <v>121</v>
      </c>
      <c r="C67" s="32" t="s">
        <v>122</v>
      </c>
      <c r="D67" s="19" t="s">
        <v>44</v>
      </c>
      <c r="E67" s="21">
        <v>1263.6</v>
      </c>
      <c r="F67" s="21">
        <v>252.8</v>
      </c>
      <c r="G67" s="25">
        <v>0</v>
      </c>
      <c r="H67" s="21">
        <v>0</v>
      </c>
      <c r="I67" s="28"/>
      <c r="J67" s="9"/>
      <c r="K67" s="9"/>
      <c r="L67" s="9"/>
      <c r="M67" s="9"/>
      <c r="N67" s="10">
        <f t="shared" si="1"/>
      </c>
      <c r="O67" s="9"/>
    </row>
    <row r="68" spans="1:15" ht="36" customHeight="1">
      <c r="A68" s="7"/>
      <c r="B68" s="31" t="s">
        <v>124</v>
      </c>
      <c r="C68" s="32" t="s">
        <v>125</v>
      </c>
      <c r="D68" s="19" t="s">
        <v>109</v>
      </c>
      <c r="E68" s="21">
        <v>814335.84</v>
      </c>
      <c r="F68" s="21">
        <v>384322.1</v>
      </c>
      <c r="G68" s="25">
        <v>39.81</v>
      </c>
      <c r="H68" s="21">
        <v>324178.39</v>
      </c>
      <c r="I68" s="28" t="s">
        <v>126</v>
      </c>
      <c r="J68" s="9">
        <v>26.1</v>
      </c>
      <c r="K68" s="9">
        <v>26</v>
      </c>
      <c r="L68" s="9">
        <v>26.3</v>
      </c>
      <c r="M68" s="9">
        <v>16</v>
      </c>
      <c r="N68" s="10">
        <f t="shared" si="1"/>
        <v>0.6083650190114068</v>
      </c>
      <c r="O68" s="9">
        <v>26.4</v>
      </c>
    </row>
    <row r="69" spans="1:15" ht="24" customHeight="1">
      <c r="A69" s="7"/>
      <c r="B69" s="31" t="s">
        <v>124</v>
      </c>
      <c r="C69" s="32" t="s">
        <v>125</v>
      </c>
      <c r="D69" s="19" t="s">
        <v>44</v>
      </c>
      <c r="E69" s="21">
        <v>814335.84</v>
      </c>
      <c r="F69" s="21">
        <v>384322.1</v>
      </c>
      <c r="G69" s="25">
        <v>39.81</v>
      </c>
      <c r="H69" s="21">
        <v>324178.39</v>
      </c>
      <c r="I69" s="28"/>
      <c r="J69" s="9"/>
      <c r="K69" s="9"/>
      <c r="L69" s="9"/>
      <c r="M69" s="9"/>
      <c r="N69" s="10">
        <f t="shared" si="1"/>
      </c>
      <c r="O69" s="9"/>
    </row>
    <row r="70" spans="1:15" ht="57.75" customHeight="1">
      <c r="A70" s="7"/>
      <c r="B70" s="31" t="s">
        <v>127</v>
      </c>
      <c r="C70" s="32" t="s">
        <v>128</v>
      </c>
      <c r="D70" s="19" t="s">
        <v>109</v>
      </c>
      <c r="E70" s="21">
        <v>48832.96</v>
      </c>
      <c r="F70" s="21">
        <v>19173.49</v>
      </c>
      <c r="G70" s="25">
        <v>40.9</v>
      </c>
      <c r="H70" s="21">
        <v>19973.49</v>
      </c>
      <c r="I70" s="28" t="s">
        <v>129</v>
      </c>
      <c r="J70" s="9">
        <v>9000</v>
      </c>
      <c r="K70" s="9">
        <v>10490</v>
      </c>
      <c r="L70" s="9">
        <v>8800</v>
      </c>
      <c r="M70" s="9">
        <v>5800</v>
      </c>
      <c r="N70" s="29" t="s">
        <v>196</v>
      </c>
      <c r="O70" s="9">
        <v>8.5</v>
      </c>
    </row>
    <row r="71" spans="1:15" ht="28.5" customHeight="1">
      <c r="A71" s="7"/>
      <c r="B71" s="31" t="s">
        <v>127</v>
      </c>
      <c r="C71" s="32" t="s">
        <v>128</v>
      </c>
      <c r="D71" s="19" t="s">
        <v>44</v>
      </c>
      <c r="E71" s="21">
        <v>48832.96</v>
      </c>
      <c r="F71" s="21">
        <v>19173.49</v>
      </c>
      <c r="G71" s="25">
        <v>40.9</v>
      </c>
      <c r="H71" s="21">
        <v>19973.49</v>
      </c>
      <c r="I71" s="28"/>
      <c r="J71" s="9"/>
      <c r="K71" s="9"/>
      <c r="L71" s="9"/>
      <c r="M71" s="9"/>
      <c r="N71" s="10">
        <f t="shared" si="1"/>
      </c>
      <c r="O71" s="9"/>
    </row>
    <row r="72" spans="1:15" ht="43.5" customHeight="1">
      <c r="A72" s="7"/>
      <c r="B72" s="31" t="s">
        <v>130</v>
      </c>
      <c r="C72" s="32" t="s">
        <v>131</v>
      </c>
      <c r="D72" s="19" t="s">
        <v>109</v>
      </c>
      <c r="E72" s="21">
        <v>53741</v>
      </c>
      <c r="F72" s="21">
        <v>34500</v>
      </c>
      <c r="G72" s="25">
        <v>54.93</v>
      </c>
      <c r="H72" s="21">
        <v>29517.88</v>
      </c>
      <c r="I72" s="28" t="s">
        <v>132</v>
      </c>
      <c r="J72" s="9">
        <v>1</v>
      </c>
      <c r="K72" s="9">
        <v>1</v>
      </c>
      <c r="L72" s="9">
        <v>1</v>
      </c>
      <c r="M72" s="9">
        <v>0.3</v>
      </c>
      <c r="N72" s="10">
        <f t="shared" si="1"/>
        <v>0.3</v>
      </c>
      <c r="O72" s="9">
        <v>1</v>
      </c>
    </row>
    <row r="73" spans="1:15" ht="23.25" customHeight="1">
      <c r="A73" s="7"/>
      <c r="B73" s="31" t="s">
        <v>130</v>
      </c>
      <c r="C73" s="32" t="s">
        <v>131</v>
      </c>
      <c r="D73" s="19" t="s">
        <v>44</v>
      </c>
      <c r="E73" s="21">
        <v>53741</v>
      </c>
      <c r="F73" s="21">
        <v>34500</v>
      </c>
      <c r="G73" s="25">
        <v>54.93</v>
      </c>
      <c r="H73" s="21">
        <v>29517.88</v>
      </c>
      <c r="I73" s="28"/>
      <c r="J73" s="9"/>
      <c r="K73" s="9"/>
      <c r="L73" s="9"/>
      <c r="M73" s="9"/>
      <c r="N73" s="10">
        <f t="shared" si="1"/>
      </c>
      <c r="O73" s="9"/>
    </row>
    <row r="74" spans="1:15" ht="39.75" customHeight="1">
      <c r="A74" s="7"/>
      <c r="B74" s="31" t="s">
        <v>133</v>
      </c>
      <c r="C74" s="32" t="s">
        <v>134</v>
      </c>
      <c r="D74" s="19" t="s">
        <v>42</v>
      </c>
      <c r="E74" s="21">
        <v>8328.4</v>
      </c>
      <c r="F74" s="21">
        <v>2766.7</v>
      </c>
      <c r="G74" s="25">
        <v>21.08</v>
      </c>
      <c r="H74" s="21">
        <v>1755.58</v>
      </c>
      <c r="I74" s="28" t="s">
        <v>135</v>
      </c>
      <c r="J74" s="9">
        <v>90</v>
      </c>
      <c r="K74" s="9">
        <v>90</v>
      </c>
      <c r="L74" s="9">
        <v>91</v>
      </c>
      <c r="M74" s="9">
        <v>95</v>
      </c>
      <c r="N74" s="10">
        <f t="shared" si="1"/>
        <v>1.043956043956044</v>
      </c>
      <c r="O74" s="9">
        <v>92</v>
      </c>
    </row>
    <row r="75" spans="1:15" ht="24.75" customHeight="1">
      <c r="A75" s="7"/>
      <c r="B75" s="31" t="s">
        <v>133</v>
      </c>
      <c r="C75" s="32" t="s">
        <v>134</v>
      </c>
      <c r="D75" s="19" t="s">
        <v>44</v>
      </c>
      <c r="E75" s="21">
        <v>8328.4</v>
      </c>
      <c r="F75" s="21">
        <v>2766.7</v>
      </c>
      <c r="G75" s="25">
        <v>21.08</v>
      </c>
      <c r="H75" s="21">
        <v>1755.58</v>
      </c>
      <c r="I75" s="28"/>
      <c r="J75" s="9"/>
      <c r="K75" s="9"/>
      <c r="L75" s="9"/>
      <c r="M75" s="9"/>
      <c r="N75" s="10">
        <f aca="true" t="shared" si="2" ref="N75:N89">IF(L75,M75/L75,"")</f>
      </c>
      <c r="O75" s="9"/>
    </row>
    <row r="76" spans="1:15" ht="51.75" customHeight="1">
      <c r="A76" s="7"/>
      <c r="B76" s="31"/>
      <c r="C76" s="32" t="s">
        <v>73</v>
      </c>
      <c r="D76" s="19" t="s">
        <v>42</v>
      </c>
      <c r="E76" s="21">
        <v>24552.91</v>
      </c>
      <c r="F76" s="21">
        <v>10556.43</v>
      </c>
      <c r="G76" s="25">
        <v>39.46</v>
      </c>
      <c r="H76" s="21">
        <v>9562.9</v>
      </c>
      <c r="I76" s="28" t="s">
        <v>74</v>
      </c>
      <c r="J76" s="9">
        <v>45</v>
      </c>
      <c r="K76" s="9">
        <v>45</v>
      </c>
      <c r="L76" s="9">
        <v>45</v>
      </c>
      <c r="M76" s="9">
        <v>39.8</v>
      </c>
      <c r="N76" s="10">
        <v>0.8844444444444444</v>
      </c>
      <c r="O76" s="9">
        <v>45</v>
      </c>
    </row>
    <row r="77" spans="1:15" ht="22.5" customHeight="1">
      <c r="A77" s="7"/>
      <c r="B77" s="39"/>
      <c r="C77" s="38"/>
      <c r="D77" s="19" t="s">
        <v>44</v>
      </c>
      <c r="E77" s="21">
        <v>24552.91</v>
      </c>
      <c r="F77" s="21">
        <v>10556.43</v>
      </c>
      <c r="G77" s="25">
        <v>39.46</v>
      </c>
      <c r="H77" s="21">
        <v>9562.9</v>
      </c>
      <c r="I77" s="28"/>
      <c r="J77" s="9"/>
      <c r="K77" s="9"/>
      <c r="L77" s="9"/>
      <c r="M77" s="9"/>
      <c r="N77" s="10"/>
      <c r="O77" s="9"/>
    </row>
    <row r="78" spans="1:15" ht="32.25" customHeight="1">
      <c r="A78" s="7"/>
      <c r="B78" s="31" t="s">
        <v>136</v>
      </c>
      <c r="C78" s="32" t="s">
        <v>137</v>
      </c>
      <c r="D78" s="19" t="s">
        <v>42</v>
      </c>
      <c r="E78" s="21">
        <v>22331.86</v>
      </c>
      <c r="F78" s="21">
        <v>9789.73</v>
      </c>
      <c r="G78" s="25">
        <v>39.46</v>
      </c>
      <c r="H78" s="21">
        <v>8811.41</v>
      </c>
      <c r="I78" s="28"/>
      <c r="J78" s="9"/>
      <c r="K78" s="9"/>
      <c r="L78" s="9"/>
      <c r="M78" s="9"/>
      <c r="N78" s="10">
        <f t="shared" si="2"/>
      </c>
      <c r="O78" s="9"/>
    </row>
    <row r="79" spans="1:15" ht="24" customHeight="1">
      <c r="A79" s="7"/>
      <c r="B79" s="31" t="s">
        <v>136</v>
      </c>
      <c r="C79" s="32" t="s">
        <v>137</v>
      </c>
      <c r="D79" s="19" t="s">
        <v>44</v>
      </c>
      <c r="E79" s="21">
        <v>22331.86</v>
      </c>
      <c r="F79" s="21">
        <v>9789.73</v>
      </c>
      <c r="G79" s="25">
        <v>39.46</v>
      </c>
      <c r="H79" s="21">
        <v>8811.41</v>
      </c>
      <c r="I79" s="28"/>
      <c r="J79" s="9"/>
      <c r="K79" s="9"/>
      <c r="L79" s="9"/>
      <c r="M79" s="9"/>
      <c r="N79" s="10">
        <f t="shared" si="2"/>
      </c>
      <c r="O79" s="9"/>
    </row>
    <row r="80" spans="1:15" ht="24" customHeight="1">
      <c r="A80" s="7"/>
      <c r="B80" s="31" t="s">
        <v>138</v>
      </c>
      <c r="C80" s="32" t="s">
        <v>139</v>
      </c>
      <c r="D80" s="19" t="s">
        <v>42</v>
      </c>
      <c r="E80" s="21">
        <v>1879.35</v>
      </c>
      <c r="F80" s="21">
        <v>657.78</v>
      </c>
      <c r="G80" s="25">
        <v>36.44</v>
      </c>
      <c r="H80" s="21">
        <v>684.82</v>
      </c>
      <c r="I80" s="28"/>
      <c r="J80" s="9"/>
      <c r="K80" s="9"/>
      <c r="L80" s="9"/>
      <c r="M80" s="9"/>
      <c r="N80" s="10">
        <f t="shared" si="2"/>
      </c>
      <c r="O80" s="9"/>
    </row>
    <row r="81" spans="1:15" ht="22.5" customHeight="1">
      <c r="A81" s="7"/>
      <c r="B81" s="31" t="s">
        <v>138</v>
      </c>
      <c r="C81" s="32" t="s">
        <v>139</v>
      </c>
      <c r="D81" s="19" t="s">
        <v>44</v>
      </c>
      <c r="E81" s="21">
        <v>1879.35</v>
      </c>
      <c r="F81" s="21">
        <v>657.78</v>
      </c>
      <c r="G81" s="25">
        <v>36.44</v>
      </c>
      <c r="H81" s="21">
        <v>684.82</v>
      </c>
      <c r="I81" s="28"/>
      <c r="J81" s="9"/>
      <c r="K81" s="9"/>
      <c r="L81" s="9"/>
      <c r="M81" s="9"/>
      <c r="N81" s="10">
        <f t="shared" si="2"/>
      </c>
      <c r="O81" s="9"/>
    </row>
    <row r="82" spans="1:15" ht="24" customHeight="1">
      <c r="A82" s="7"/>
      <c r="B82" s="31" t="s">
        <v>140</v>
      </c>
      <c r="C82" s="32" t="s">
        <v>141</v>
      </c>
      <c r="D82" s="19" t="s">
        <v>42</v>
      </c>
      <c r="E82" s="21">
        <v>341.7</v>
      </c>
      <c r="F82" s="21">
        <v>108.92</v>
      </c>
      <c r="G82" s="25">
        <v>19.51</v>
      </c>
      <c r="H82" s="21">
        <v>66.67</v>
      </c>
      <c r="I82" s="28"/>
      <c r="J82" s="9"/>
      <c r="K82" s="9"/>
      <c r="L82" s="9"/>
      <c r="M82" s="9"/>
      <c r="N82" s="10">
        <f t="shared" si="2"/>
      </c>
      <c r="O82" s="9"/>
    </row>
    <row r="83" spans="1:15" ht="24" customHeight="1">
      <c r="A83" s="7"/>
      <c r="B83" s="31" t="s">
        <v>140</v>
      </c>
      <c r="C83" s="32" t="s">
        <v>141</v>
      </c>
      <c r="D83" s="19" t="s">
        <v>44</v>
      </c>
      <c r="E83" s="21">
        <v>341.7</v>
      </c>
      <c r="F83" s="21">
        <v>108.92</v>
      </c>
      <c r="G83" s="25">
        <v>19.51</v>
      </c>
      <c r="H83" s="21">
        <v>66.67</v>
      </c>
      <c r="I83" s="28"/>
      <c r="J83" s="9"/>
      <c r="K83" s="9"/>
      <c r="L83" s="9"/>
      <c r="M83" s="9"/>
      <c r="N83" s="10">
        <f t="shared" si="2"/>
      </c>
      <c r="O83" s="9"/>
    </row>
    <row r="84" spans="1:15" ht="52.5" customHeight="1">
      <c r="A84" s="7"/>
      <c r="B84" s="31"/>
      <c r="C84" s="32" t="s">
        <v>198</v>
      </c>
      <c r="D84" s="19" t="s">
        <v>42</v>
      </c>
      <c r="E84" s="21">
        <v>77266.1</v>
      </c>
      <c r="F84" s="21">
        <v>34617.9</v>
      </c>
      <c r="G84" s="25">
        <v>42.51</v>
      </c>
      <c r="H84" s="21">
        <v>32843.46</v>
      </c>
      <c r="I84" s="28" t="s">
        <v>97</v>
      </c>
      <c r="J84" s="9">
        <v>644</v>
      </c>
      <c r="K84" s="9">
        <v>876</v>
      </c>
      <c r="L84" s="9">
        <v>641</v>
      </c>
      <c r="M84" s="9">
        <v>287</v>
      </c>
      <c r="N84" s="10">
        <v>0.44773790951638065</v>
      </c>
      <c r="O84" s="9">
        <v>644</v>
      </c>
    </row>
    <row r="85" spans="1:15" ht="24" customHeight="1">
      <c r="A85" s="7"/>
      <c r="B85" s="39"/>
      <c r="C85" s="38"/>
      <c r="D85" s="19" t="s">
        <v>44</v>
      </c>
      <c r="E85" s="21">
        <v>77266.1</v>
      </c>
      <c r="F85" s="21">
        <v>34617.9</v>
      </c>
      <c r="G85" s="25">
        <v>42.51</v>
      </c>
      <c r="H85" s="21">
        <v>32843.46</v>
      </c>
      <c r="I85" s="28"/>
      <c r="J85" s="9"/>
      <c r="K85" s="9"/>
      <c r="L85" s="9"/>
      <c r="M85" s="9"/>
      <c r="N85" s="10" t="s">
        <v>199</v>
      </c>
      <c r="O85" s="9"/>
    </row>
    <row r="86" spans="1:15" ht="29.25" customHeight="1">
      <c r="A86" s="7"/>
      <c r="B86" s="31" t="s">
        <v>142</v>
      </c>
      <c r="C86" s="32" t="s">
        <v>143</v>
      </c>
      <c r="D86" s="19" t="s">
        <v>42</v>
      </c>
      <c r="E86" s="21">
        <v>1884.5</v>
      </c>
      <c r="F86" s="21">
        <v>749.1</v>
      </c>
      <c r="G86" s="25">
        <v>33.06</v>
      </c>
      <c r="H86" s="21">
        <v>623.06</v>
      </c>
      <c r="I86" s="28"/>
      <c r="J86" s="9"/>
      <c r="K86" s="9"/>
      <c r="L86" s="9"/>
      <c r="M86" s="9"/>
      <c r="N86" s="10">
        <f t="shared" si="2"/>
      </c>
      <c r="O86" s="9"/>
    </row>
    <row r="87" spans="1:15" ht="24.75" customHeight="1">
      <c r="A87" s="7"/>
      <c r="B87" s="31" t="s">
        <v>142</v>
      </c>
      <c r="C87" s="32" t="s">
        <v>143</v>
      </c>
      <c r="D87" s="19" t="s">
        <v>44</v>
      </c>
      <c r="E87" s="21">
        <v>1884.5</v>
      </c>
      <c r="F87" s="21">
        <v>749.1</v>
      </c>
      <c r="G87" s="25">
        <v>33.06</v>
      </c>
      <c r="H87" s="21">
        <v>623.06</v>
      </c>
      <c r="I87" s="28"/>
      <c r="J87" s="9"/>
      <c r="K87" s="9"/>
      <c r="L87" s="9"/>
      <c r="M87" s="9"/>
      <c r="N87" s="10">
        <f t="shared" si="2"/>
      </c>
      <c r="O87" s="9"/>
    </row>
    <row r="88" spans="1:15" ht="24" customHeight="1">
      <c r="A88" s="7"/>
      <c r="B88" s="31" t="s">
        <v>144</v>
      </c>
      <c r="C88" s="32" t="s">
        <v>145</v>
      </c>
      <c r="D88" s="19" t="s">
        <v>42</v>
      </c>
      <c r="E88" s="21">
        <v>75381.6</v>
      </c>
      <c r="F88" s="21">
        <v>33868.8</v>
      </c>
      <c r="G88" s="25">
        <v>42.74</v>
      </c>
      <c r="H88" s="21">
        <v>32220.4</v>
      </c>
      <c r="I88" s="28"/>
      <c r="J88" s="9"/>
      <c r="K88" s="9"/>
      <c r="L88" s="9"/>
      <c r="M88" s="9"/>
      <c r="N88" s="10">
        <f t="shared" si="2"/>
      </c>
      <c r="O88" s="9"/>
    </row>
    <row r="89" spans="1:15" ht="20.25" customHeight="1">
      <c r="A89" s="7"/>
      <c r="B89" s="31" t="s">
        <v>144</v>
      </c>
      <c r="C89" s="32" t="s">
        <v>145</v>
      </c>
      <c r="D89" s="19" t="s">
        <v>44</v>
      </c>
      <c r="E89" s="21">
        <v>75381.6</v>
      </c>
      <c r="F89" s="21">
        <v>33868.8</v>
      </c>
      <c r="G89" s="25">
        <v>42.74</v>
      </c>
      <c r="H89" s="21">
        <v>32220.4</v>
      </c>
      <c r="I89" s="28"/>
      <c r="J89" s="9"/>
      <c r="K89" s="9"/>
      <c r="L89" s="9"/>
      <c r="M89" s="9"/>
      <c r="N89" s="10">
        <f t="shared" si="2"/>
      </c>
      <c r="O89" s="9"/>
    </row>
    <row r="90" spans="1:15" s="8" customFormat="1" ht="30" customHeight="1">
      <c r="A90" s="7"/>
      <c r="B90" s="33" t="s">
        <v>146</v>
      </c>
      <c r="C90" s="33"/>
      <c r="D90" s="20" t="s">
        <v>109</v>
      </c>
      <c r="E90" s="21">
        <v>944536.2</v>
      </c>
      <c r="F90" s="21">
        <v>457334.07</v>
      </c>
      <c r="G90" s="25">
        <v>40.7</v>
      </c>
      <c r="H90" s="21">
        <v>384411.26</v>
      </c>
      <c r="I90" s="17"/>
      <c r="J90" s="17"/>
      <c r="K90" s="17"/>
      <c r="L90" s="17"/>
      <c r="M90" s="17"/>
      <c r="N90" s="17"/>
      <c r="O90" s="17"/>
    </row>
    <row r="91" spans="1:15" ht="30" customHeight="1">
      <c r="A91" s="7"/>
      <c r="B91" s="33" t="s">
        <v>146</v>
      </c>
      <c r="C91" s="33"/>
      <c r="D91" s="20" t="s">
        <v>42</v>
      </c>
      <c r="E91" s="21">
        <v>654892</v>
      </c>
      <c r="F91" s="21">
        <v>231806.67</v>
      </c>
      <c r="G91" s="25">
        <v>35.15</v>
      </c>
      <c r="H91" s="21">
        <v>230156.1</v>
      </c>
      <c r="I91" s="17"/>
      <c r="J91" s="17"/>
      <c r="K91" s="17"/>
      <c r="L91" s="17"/>
      <c r="M91" s="17"/>
      <c r="N91" s="17"/>
      <c r="O91" s="17"/>
    </row>
    <row r="92" spans="1:15" ht="27" customHeight="1">
      <c r="A92" s="7"/>
      <c r="B92" s="33" t="s">
        <v>146</v>
      </c>
      <c r="C92" s="33"/>
      <c r="D92" s="20" t="s">
        <v>44</v>
      </c>
      <c r="E92" s="21">
        <v>1599428.2</v>
      </c>
      <c r="F92" s="21">
        <v>689140.74</v>
      </c>
      <c r="G92" s="25">
        <v>38.42</v>
      </c>
      <c r="H92" s="21">
        <v>614567.36</v>
      </c>
      <c r="I92" s="17"/>
      <c r="J92" s="17"/>
      <c r="K92" s="17"/>
      <c r="L92" s="17"/>
      <c r="M92" s="17"/>
      <c r="N92" s="17"/>
      <c r="O92" s="17"/>
    </row>
    <row r="93" spans="1:15" ht="31.5" customHeight="1">
      <c r="A93" s="7"/>
      <c r="B93" s="11" t="s">
        <v>191</v>
      </c>
      <c r="C93" s="35" t="s">
        <v>192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</row>
    <row r="94" spans="1:15" ht="31.5" customHeight="1">
      <c r="A94" s="7"/>
      <c r="B94" s="11"/>
      <c r="C94" s="41" t="s">
        <v>200</v>
      </c>
      <c r="D94" s="19" t="s">
        <v>42</v>
      </c>
      <c r="E94" s="19"/>
      <c r="F94" s="19"/>
      <c r="G94" s="19"/>
      <c r="H94" s="19"/>
      <c r="I94" s="19" t="s">
        <v>203</v>
      </c>
      <c r="J94" s="30" t="s">
        <v>201</v>
      </c>
      <c r="K94" s="30" t="s">
        <v>201</v>
      </c>
      <c r="L94" s="19" t="s">
        <v>202</v>
      </c>
      <c r="M94" s="19" t="s">
        <v>204</v>
      </c>
      <c r="N94" s="19" t="s">
        <v>204</v>
      </c>
      <c r="O94" s="19" t="s">
        <v>202</v>
      </c>
    </row>
    <row r="95" spans="1:15" ht="24.75" customHeight="1">
      <c r="A95" s="7"/>
      <c r="B95" s="11"/>
      <c r="C95" s="40"/>
      <c r="D95" s="19" t="s">
        <v>44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24" customHeight="1">
      <c r="A96" s="7"/>
      <c r="B96" s="31" t="s">
        <v>147</v>
      </c>
      <c r="C96" s="32" t="s">
        <v>148</v>
      </c>
      <c r="D96" s="19" t="s">
        <v>42</v>
      </c>
      <c r="E96" s="21">
        <v>600</v>
      </c>
      <c r="F96" s="21">
        <v>0</v>
      </c>
      <c r="G96" s="25">
        <v>0</v>
      </c>
      <c r="H96" s="21">
        <v>0</v>
      </c>
      <c r="I96" s="28"/>
      <c r="J96" s="9"/>
      <c r="K96" s="9"/>
      <c r="L96" s="9"/>
      <c r="M96" s="9"/>
      <c r="N96" s="10">
        <f aca="true" t="shared" si="3" ref="N96:N121">IF(L96,M96/L96,"")</f>
      </c>
      <c r="O96" s="9"/>
    </row>
    <row r="97" spans="1:15" ht="27" customHeight="1">
      <c r="A97" s="7"/>
      <c r="B97" s="31" t="s">
        <v>147</v>
      </c>
      <c r="C97" s="32" t="s">
        <v>148</v>
      </c>
      <c r="D97" s="19" t="s">
        <v>44</v>
      </c>
      <c r="E97" s="21">
        <v>600</v>
      </c>
      <c r="F97" s="21">
        <v>0</v>
      </c>
      <c r="G97" s="25">
        <v>0</v>
      </c>
      <c r="H97" s="21">
        <v>0</v>
      </c>
      <c r="I97" s="28"/>
      <c r="J97" s="9"/>
      <c r="K97" s="9"/>
      <c r="L97" s="9"/>
      <c r="M97" s="9"/>
      <c r="N97" s="10">
        <f t="shared" si="3"/>
      </c>
      <c r="O97" s="9"/>
    </row>
    <row r="98" spans="1:15" ht="24" customHeight="1">
      <c r="A98" s="7"/>
      <c r="B98" s="31" t="s">
        <v>149</v>
      </c>
      <c r="C98" s="32" t="s">
        <v>150</v>
      </c>
      <c r="D98" s="19" t="s">
        <v>42</v>
      </c>
      <c r="E98" s="21">
        <v>1200</v>
      </c>
      <c r="F98" s="21">
        <v>0</v>
      </c>
      <c r="G98" s="25">
        <v>0</v>
      </c>
      <c r="H98" s="21">
        <v>0</v>
      </c>
      <c r="I98" s="28"/>
      <c r="J98" s="9"/>
      <c r="K98" s="9"/>
      <c r="L98" s="9"/>
      <c r="M98" s="9"/>
      <c r="N98" s="10">
        <f t="shared" si="3"/>
      </c>
      <c r="O98" s="9"/>
    </row>
    <row r="99" spans="1:15" ht="25.5" customHeight="1">
      <c r="A99" s="7"/>
      <c r="B99" s="31" t="s">
        <v>149</v>
      </c>
      <c r="C99" s="32" t="s">
        <v>150</v>
      </c>
      <c r="D99" s="19" t="s">
        <v>44</v>
      </c>
      <c r="E99" s="21">
        <v>1200</v>
      </c>
      <c r="F99" s="21">
        <v>0</v>
      </c>
      <c r="G99" s="25">
        <v>0</v>
      </c>
      <c r="H99" s="21">
        <v>0</v>
      </c>
      <c r="I99" s="28"/>
      <c r="J99" s="9"/>
      <c r="K99" s="9"/>
      <c r="L99" s="9"/>
      <c r="M99" s="9"/>
      <c r="N99" s="10">
        <f t="shared" si="3"/>
      </c>
      <c r="O99" s="9"/>
    </row>
    <row r="100" spans="1:15" ht="36" customHeight="1">
      <c r="A100" s="7"/>
      <c r="B100" s="31" t="s">
        <v>151</v>
      </c>
      <c r="C100" s="32" t="s">
        <v>152</v>
      </c>
      <c r="D100" s="19" t="s">
        <v>42</v>
      </c>
      <c r="E100" s="21">
        <v>220</v>
      </c>
      <c r="F100" s="21">
        <v>0</v>
      </c>
      <c r="G100" s="25">
        <v>0</v>
      </c>
      <c r="H100" s="21">
        <v>0</v>
      </c>
      <c r="I100" s="28"/>
      <c r="J100" s="9"/>
      <c r="K100" s="9"/>
      <c r="L100" s="9"/>
      <c r="M100" s="9"/>
      <c r="N100" s="10">
        <f t="shared" si="3"/>
      </c>
      <c r="O100" s="9"/>
    </row>
    <row r="101" spans="1:15" ht="26.25" customHeight="1">
      <c r="A101" s="7"/>
      <c r="B101" s="31" t="s">
        <v>151</v>
      </c>
      <c r="C101" s="32" t="s">
        <v>152</v>
      </c>
      <c r="D101" s="19" t="s">
        <v>44</v>
      </c>
      <c r="E101" s="21">
        <v>220</v>
      </c>
      <c r="F101" s="21">
        <v>0</v>
      </c>
      <c r="G101" s="25">
        <v>0</v>
      </c>
      <c r="H101" s="21">
        <v>0</v>
      </c>
      <c r="I101" s="28"/>
      <c r="J101" s="9"/>
      <c r="K101" s="9"/>
      <c r="L101" s="9"/>
      <c r="M101" s="9"/>
      <c r="N101" s="10">
        <f t="shared" si="3"/>
      </c>
      <c r="O101" s="9"/>
    </row>
    <row r="102" spans="1:15" ht="30.75" customHeight="1">
      <c r="A102" s="7"/>
      <c r="B102" s="31" t="s">
        <v>153</v>
      </c>
      <c r="C102" s="32" t="s">
        <v>154</v>
      </c>
      <c r="D102" s="19" t="s">
        <v>42</v>
      </c>
      <c r="E102" s="21">
        <v>95</v>
      </c>
      <c r="F102" s="21">
        <v>0</v>
      </c>
      <c r="G102" s="25">
        <v>0</v>
      </c>
      <c r="H102" s="21">
        <v>0</v>
      </c>
      <c r="I102" s="28"/>
      <c r="J102" s="9"/>
      <c r="K102" s="9"/>
      <c r="L102" s="9"/>
      <c r="M102" s="9"/>
      <c r="N102" s="10">
        <f t="shared" si="3"/>
      </c>
      <c r="O102" s="9"/>
    </row>
    <row r="103" spans="1:15" ht="30.75" customHeight="1">
      <c r="A103" s="7"/>
      <c r="B103" s="31" t="s">
        <v>153</v>
      </c>
      <c r="C103" s="32" t="s">
        <v>154</v>
      </c>
      <c r="D103" s="19" t="s">
        <v>44</v>
      </c>
      <c r="E103" s="21">
        <v>95</v>
      </c>
      <c r="F103" s="21">
        <v>0</v>
      </c>
      <c r="G103" s="25">
        <v>0</v>
      </c>
      <c r="H103" s="21">
        <v>0</v>
      </c>
      <c r="I103" s="28"/>
      <c r="J103" s="9"/>
      <c r="K103" s="9"/>
      <c r="L103" s="9"/>
      <c r="M103" s="9"/>
      <c r="N103" s="10">
        <f t="shared" si="3"/>
      </c>
      <c r="O103" s="9"/>
    </row>
    <row r="104" spans="1:15" ht="28.5" customHeight="1">
      <c r="A104" s="7"/>
      <c r="B104" s="31"/>
      <c r="C104" s="32" t="s">
        <v>205</v>
      </c>
      <c r="D104" s="19" t="s">
        <v>42</v>
      </c>
      <c r="E104" s="21"/>
      <c r="F104" s="21"/>
      <c r="G104" s="25"/>
      <c r="H104" s="21"/>
      <c r="I104" s="28" t="s">
        <v>206</v>
      </c>
      <c r="J104" s="9">
        <v>17.07</v>
      </c>
      <c r="K104" s="9">
        <v>17.07</v>
      </c>
      <c r="L104" s="9">
        <v>17.19</v>
      </c>
      <c r="M104" s="9">
        <v>0</v>
      </c>
      <c r="N104" s="10">
        <v>0</v>
      </c>
      <c r="O104" s="9">
        <v>17.19</v>
      </c>
    </row>
    <row r="105" spans="1:15" ht="24.75" customHeight="1">
      <c r="A105" s="7"/>
      <c r="B105" s="39"/>
      <c r="C105" s="40"/>
      <c r="D105" s="19" t="s">
        <v>44</v>
      </c>
      <c r="E105" s="21"/>
      <c r="F105" s="21"/>
      <c r="G105" s="25"/>
      <c r="H105" s="21"/>
      <c r="I105" s="28"/>
      <c r="J105" s="9"/>
      <c r="K105" s="9"/>
      <c r="L105" s="9"/>
      <c r="M105" s="9"/>
      <c r="N105" s="10"/>
      <c r="O105" s="9"/>
    </row>
    <row r="106" spans="1:15" ht="24" customHeight="1">
      <c r="A106" s="7"/>
      <c r="B106" s="31" t="s">
        <v>155</v>
      </c>
      <c r="C106" s="32" t="s">
        <v>156</v>
      </c>
      <c r="D106" s="19" t="s">
        <v>42</v>
      </c>
      <c r="E106" s="21">
        <v>930</v>
      </c>
      <c r="F106" s="21">
        <v>459.75</v>
      </c>
      <c r="G106" s="25">
        <v>49.44</v>
      </c>
      <c r="H106" s="21">
        <v>459.75</v>
      </c>
      <c r="I106" s="28"/>
      <c r="J106" s="9"/>
      <c r="K106" s="9"/>
      <c r="L106" s="9"/>
      <c r="M106" s="9"/>
      <c r="N106" s="10">
        <f t="shared" si="3"/>
      </c>
      <c r="O106" s="9"/>
    </row>
    <row r="107" spans="1:15" ht="32.25" customHeight="1">
      <c r="A107" s="7"/>
      <c r="B107" s="31" t="s">
        <v>155</v>
      </c>
      <c r="C107" s="32" t="s">
        <v>156</v>
      </c>
      <c r="D107" s="19" t="s">
        <v>44</v>
      </c>
      <c r="E107" s="21">
        <v>930</v>
      </c>
      <c r="F107" s="21">
        <v>459.75</v>
      </c>
      <c r="G107" s="25">
        <v>49.44</v>
      </c>
      <c r="H107" s="21">
        <v>459.75</v>
      </c>
      <c r="I107" s="28"/>
      <c r="J107" s="9"/>
      <c r="K107" s="9"/>
      <c r="L107" s="9"/>
      <c r="M107" s="9"/>
      <c r="N107" s="10">
        <f t="shared" si="3"/>
      </c>
      <c r="O107" s="9"/>
    </row>
    <row r="108" spans="1:15" ht="33" customHeight="1">
      <c r="A108" s="7"/>
      <c r="B108" s="31" t="s">
        <v>157</v>
      </c>
      <c r="C108" s="32" t="s">
        <v>158</v>
      </c>
      <c r="D108" s="19" t="s">
        <v>42</v>
      </c>
      <c r="E108" s="21">
        <v>300</v>
      </c>
      <c r="F108" s="21">
        <v>0</v>
      </c>
      <c r="G108" s="25">
        <v>0</v>
      </c>
      <c r="H108" s="21">
        <v>0</v>
      </c>
      <c r="I108" s="28"/>
      <c r="J108" s="9"/>
      <c r="K108" s="9"/>
      <c r="L108" s="9"/>
      <c r="M108" s="9"/>
      <c r="N108" s="10">
        <f t="shared" si="3"/>
      </c>
      <c r="O108" s="9"/>
    </row>
    <row r="109" spans="1:15" ht="31.5" customHeight="1">
      <c r="A109" s="7"/>
      <c r="B109" s="31" t="s">
        <v>157</v>
      </c>
      <c r="C109" s="32" t="s">
        <v>158</v>
      </c>
      <c r="D109" s="19" t="s">
        <v>44</v>
      </c>
      <c r="E109" s="21">
        <v>300</v>
      </c>
      <c r="F109" s="21">
        <v>0</v>
      </c>
      <c r="G109" s="25">
        <v>0</v>
      </c>
      <c r="H109" s="21">
        <v>0</v>
      </c>
      <c r="I109" s="28"/>
      <c r="J109" s="9"/>
      <c r="K109" s="9"/>
      <c r="L109" s="9"/>
      <c r="M109" s="9"/>
      <c r="N109" s="10">
        <f t="shared" si="3"/>
      </c>
      <c r="O109" s="9"/>
    </row>
    <row r="110" spans="1:15" ht="24" customHeight="1">
      <c r="A110" s="7"/>
      <c r="B110" s="31" t="s">
        <v>159</v>
      </c>
      <c r="C110" s="32" t="s">
        <v>160</v>
      </c>
      <c r="D110" s="19" t="s">
        <v>42</v>
      </c>
      <c r="E110" s="21">
        <v>400</v>
      </c>
      <c r="F110" s="21">
        <v>0</v>
      </c>
      <c r="G110" s="25">
        <v>0</v>
      </c>
      <c r="H110" s="21">
        <v>0</v>
      </c>
      <c r="I110" s="28"/>
      <c r="J110" s="9"/>
      <c r="K110" s="9"/>
      <c r="L110" s="9"/>
      <c r="M110" s="9"/>
      <c r="N110" s="10">
        <f t="shared" si="3"/>
      </c>
      <c r="O110" s="9"/>
    </row>
    <row r="111" spans="1:15" ht="27.75" customHeight="1">
      <c r="A111" s="7"/>
      <c r="B111" s="31" t="s">
        <v>159</v>
      </c>
      <c r="C111" s="32" t="s">
        <v>160</v>
      </c>
      <c r="D111" s="19" t="s">
        <v>44</v>
      </c>
      <c r="E111" s="21">
        <v>400</v>
      </c>
      <c r="F111" s="21">
        <v>0</v>
      </c>
      <c r="G111" s="25">
        <v>0</v>
      </c>
      <c r="H111" s="21">
        <v>0</v>
      </c>
      <c r="I111" s="28"/>
      <c r="J111" s="9"/>
      <c r="K111" s="9"/>
      <c r="L111" s="9"/>
      <c r="M111" s="9"/>
      <c r="N111" s="10">
        <f t="shared" si="3"/>
      </c>
      <c r="O111" s="9"/>
    </row>
    <row r="112" spans="1:15" ht="24" customHeight="1">
      <c r="A112" s="7"/>
      <c r="B112" s="31" t="s">
        <v>161</v>
      </c>
      <c r="C112" s="32" t="s">
        <v>162</v>
      </c>
      <c r="D112" s="19" t="s">
        <v>42</v>
      </c>
      <c r="E112" s="21">
        <v>95</v>
      </c>
      <c r="F112" s="21">
        <v>0</v>
      </c>
      <c r="G112" s="25">
        <v>0</v>
      </c>
      <c r="H112" s="21">
        <v>0</v>
      </c>
      <c r="I112" s="28"/>
      <c r="J112" s="9"/>
      <c r="K112" s="9"/>
      <c r="L112" s="9"/>
      <c r="M112" s="9"/>
      <c r="N112" s="10">
        <f t="shared" si="3"/>
      </c>
      <c r="O112" s="9"/>
    </row>
    <row r="113" spans="1:15" ht="14.25">
      <c r="A113" s="7"/>
      <c r="B113" s="31" t="s">
        <v>161</v>
      </c>
      <c r="C113" s="32" t="s">
        <v>162</v>
      </c>
      <c r="D113" s="19" t="s">
        <v>44</v>
      </c>
      <c r="E113" s="21">
        <v>95</v>
      </c>
      <c r="F113" s="21">
        <v>0</v>
      </c>
      <c r="G113" s="25">
        <v>0</v>
      </c>
      <c r="H113" s="21">
        <v>0</v>
      </c>
      <c r="I113" s="28"/>
      <c r="J113" s="9"/>
      <c r="K113" s="9"/>
      <c r="L113" s="9"/>
      <c r="M113" s="9"/>
      <c r="N113" s="10">
        <f t="shared" si="3"/>
      </c>
      <c r="O113" s="9"/>
    </row>
    <row r="114" spans="1:15" ht="30.75" customHeight="1">
      <c r="A114" s="7"/>
      <c r="B114" s="31"/>
      <c r="C114" s="32" t="s">
        <v>207</v>
      </c>
      <c r="D114" s="19" t="s">
        <v>42</v>
      </c>
      <c r="E114" s="21"/>
      <c r="F114" s="21"/>
      <c r="G114" s="25"/>
      <c r="H114" s="21"/>
      <c r="I114" s="28" t="s">
        <v>208</v>
      </c>
      <c r="J114" s="9">
        <v>1.28</v>
      </c>
      <c r="K114" s="9">
        <v>1.28</v>
      </c>
      <c r="L114" s="9">
        <v>1.26</v>
      </c>
      <c r="M114" s="9">
        <v>0</v>
      </c>
      <c r="N114" s="10">
        <v>0</v>
      </c>
      <c r="O114" s="9">
        <v>1.26</v>
      </c>
    </row>
    <row r="115" spans="1:15" ht="27" customHeight="1">
      <c r="A115" s="7"/>
      <c r="B115" s="39"/>
      <c r="C115" s="40"/>
      <c r="D115" s="19" t="s">
        <v>44</v>
      </c>
      <c r="E115" s="21"/>
      <c r="F115" s="21"/>
      <c r="G115" s="25"/>
      <c r="H115" s="21"/>
      <c r="I115" s="28"/>
      <c r="J115" s="9"/>
      <c r="K115" s="9"/>
      <c r="L115" s="9"/>
      <c r="M115" s="9"/>
      <c r="N115" s="10"/>
      <c r="O115" s="9"/>
    </row>
    <row r="116" spans="1:15" ht="24" customHeight="1">
      <c r="A116" s="7"/>
      <c r="B116" s="31" t="s">
        <v>163</v>
      </c>
      <c r="C116" s="32" t="s">
        <v>164</v>
      </c>
      <c r="D116" s="19" t="s">
        <v>42</v>
      </c>
      <c r="E116" s="21">
        <v>230</v>
      </c>
      <c r="F116" s="21">
        <v>0</v>
      </c>
      <c r="G116" s="25">
        <v>0</v>
      </c>
      <c r="H116" s="21">
        <v>0</v>
      </c>
      <c r="I116" s="28"/>
      <c r="J116" s="9"/>
      <c r="K116" s="9"/>
      <c r="L116" s="9"/>
      <c r="M116" s="9"/>
      <c r="N116" s="10">
        <f t="shared" si="3"/>
      </c>
      <c r="O116" s="9"/>
    </row>
    <row r="117" spans="1:15" ht="14.25">
      <c r="A117" s="7"/>
      <c r="B117" s="31" t="s">
        <v>163</v>
      </c>
      <c r="C117" s="32" t="s">
        <v>164</v>
      </c>
      <c r="D117" s="19" t="s">
        <v>44</v>
      </c>
      <c r="E117" s="21">
        <v>230</v>
      </c>
      <c r="F117" s="21">
        <v>0</v>
      </c>
      <c r="G117" s="25">
        <v>0</v>
      </c>
      <c r="H117" s="21">
        <v>0</v>
      </c>
      <c r="I117" s="28"/>
      <c r="J117" s="9"/>
      <c r="K117" s="9"/>
      <c r="L117" s="9"/>
      <c r="M117" s="9"/>
      <c r="N117" s="10">
        <f t="shared" si="3"/>
      </c>
      <c r="O117" s="9"/>
    </row>
    <row r="118" spans="1:15" ht="24" customHeight="1">
      <c r="A118" s="7"/>
      <c r="B118" s="31" t="s">
        <v>165</v>
      </c>
      <c r="C118" s="32" t="s">
        <v>166</v>
      </c>
      <c r="D118" s="19" t="s">
        <v>42</v>
      </c>
      <c r="E118" s="21">
        <v>260</v>
      </c>
      <c r="F118" s="21">
        <v>257.4</v>
      </c>
      <c r="G118" s="25">
        <v>99</v>
      </c>
      <c r="H118" s="21">
        <v>257.4</v>
      </c>
      <c r="I118" s="28"/>
      <c r="J118" s="9"/>
      <c r="K118" s="9"/>
      <c r="L118" s="9"/>
      <c r="M118" s="9"/>
      <c r="N118" s="10">
        <f t="shared" si="3"/>
      </c>
      <c r="O118" s="9"/>
    </row>
    <row r="119" spans="1:15" ht="14.25">
      <c r="A119" s="7"/>
      <c r="B119" s="31" t="s">
        <v>165</v>
      </c>
      <c r="C119" s="32" t="s">
        <v>166</v>
      </c>
      <c r="D119" s="19" t="s">
        <v>44</v>
      </c>
      <c r="E119" s="21">
        <v>260</v>
      </c>
      <c r="F119" s="21">
        <v>257.4</v>
      </c>
      <c r="G119" s="25">
        <v>99</v>
      </c>
      <c r="H119" s="21">
        <v>257.4</v>
      </c>
      <c r="I119" s="28"/>
      <c r="J119" s="9"/>
      <c r="K119" s="9"/>
      <c r="L119" s="9"/>
      <c r="M119" s="9"/>
      <c r="N119" s="10">
        <f t="shared" si="3"/>
      </c>
      <c r="O119" s="9"/>
    </row>
    <row r="120" spans="1:15" ht="24" customHeight="1">
      <c r="A120" s="7"/>
      <c r="B120" s="31" t="s">
        <v>167</v>
      </c>
      <c r="C120" s="32" t="s">
        <v>168</v>
      </c>
      <c r="D120" s="19" t="s">
        <v>42</v>
      </c>
      <c r="E120" s="21">
        <v>300</v>
      </c>
      <c r="F120" s="21">
        <v>0</v>
      </c>
      <c r="G120" s="25">
        <v>0</v>
      </c>
      <c r="H120" s="21">
        <v>0</v>
      </c>
      <c r="I120" s="28"/>
      <c r="J120" s="9"/>
      <c r="K120" s="9"/>
      <c r="L120" s="9"/>
      <c r="M120" s="9"/>
      <c r="N120" s="10">
        <f t="shared" si="3"/>
      </c>
      <c r="O120" s="9"/>
    </row>
    <row r="121" spans="1:15" ht="14.25">
      <c r="A121" s="7"/>
      <c r="B121" s="31" t="s">
        <v>167</v>
      </c>
      <c r="C121" s="32" t="s">
        <v>168</v>
      </c>
      <c r="D121" s="19" t="s">
        <v>44</v>
      </c>
      <c r="E121" s="21">
        <v>300</v>
      </c>
      <c r="F121" s="21">
        <v>0</v>
      </c>
      <c r="G121" s="25">
        <v>0</v>
      </c>
      <c r="H121" s="21">
        <v>0</v>
      </c>
      <c r="I121" s="28"/>
      <c r="J121" s="9"/>
      <c r="K121" s="9"/>
      <c r="L121" s="9"/>
      <c r="M121" s="9"/>
      <c r="N121" s="10">
        <f t="shared" si="3"/>
      </c>
      <c r="O121" s="9"/>
    </row>
    <row r="122" spans="1:15" ht="30" customHeight="1">
      <c r="A122" s="7"/>
      <c r="B122" s="33" t="s">
        <v>169</v>
      </c>
      <c r="C122" s="33"/>
      <c r="D122" s="20" t="s">
        <v>42</v>
      </c>
      <c r="E122" s="21">
        <v>4630</v>
      </c>
      <c r="F122" s="21">
        <v>717.15</v>
      </c>
      <c r="G122" s="25">
        <v>15.49</v>
      </c>
      <c r="H122" s="21">
        <v>717.15</v>
      </c>
      <c r="I122" s="17"/>
      <c r="J122" s="17"/>
      <c r="K122" s="17"/>
      <c r="L122" s="17"/>
      <c r="M122" s="17"/>
      <c r="N122" s="17"/>
      <c r="O122" s="17"/>
    </row>
    <row r="123" spans="1:15" ht="30" customHeight="1">
      <c r="A123" s="7"/>
      <c r="B123" s="33" t="s">
        <v>169</v>
      </c>
      <c r="C123" s="33"/>
      <c r="D123" s="20" t="s">
        <v>44</v>
      </c>
      <c r="E123" s="21">
        <v>4630</v>
      </c>
      <c r="F123" s="21">
        <v>717.15</v>
      </c>
      <c r="G123" s="25">
        <v>15.49</v>
      </c>
      <c r="H123" s="21">
        <v>717.15</v>
      </c>
      <c r="I123" s="17"/>
      <c r="J123" s="17"/>
      <c r="K123" s="17"/>
      <c r="L123" s="17"/>
      <c r="M123" s="17"/>
      <c r="N123" s="17"/>
      <c r="O123" s="17"/>
    </row>
    <row r="124" spans="1:15" ht="30" customHeight="1">
      <c r="A124" s="7"/>
      <c r="B124" s="11" t="s">
        <v>193</v>
      </c>
      <c r="C124" s="35" t="s">
        <v>194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</row>
    <row r="125" spans="1:15" ht="32.25" customHeight="1">
      <c r="A125" s="7"/>
      <c r="B125" s="31" t="s">
        <v>170</v>
      </c>
      <c r="C125" s="32" t="s">
        <v>171</v>
      </c>
      <c r="D125" s="19" t="s">
        <v>42</v>
      </c>
      <c r="E125" s="21">
        <v>1750</v>
      </c>
      <c r="F125" s="21">
        <v>0</v>
      </c>
      <c r="G125" s="25">
        <v>0</v>
      </c>
      <c r="H125" s="21">
        <v>0</v>
      </c>
      <c r="I125" s="28" t="s">
        <v>172</v>
      </c>
      <c r="J125" s="9">
        <v>8</v>
      </c>
      <c r="K125" s="9">
        <v>8</v>
      </c>
      <c r="L125" s="9">
        <v>8</v>
      </c>
      <c r="M125" s="9">
        <v>0</v>
      </c>
      <c r="N125" s="10">
        <f aca="true" t="shared" si="4" ref="N125:N136">IF(L125,M125/L125,"")</f>
        <v>0</v>
      </c>
      <c r="O125" s="9">
        <v>9</v>
      </c>
    </row>
    <row r="126" spans="1:15" ht="56.25" customHeight="1">
      <c r="A126" s="7"/>
      <c r="B126" s="31" t="s">
        <v>170</v>
      </c>
      <c r="C126" s="32" t="s">
        <v>171</v>
      </c>
      <c r="D126" s="19" t="s">
        <v>44</v>
      </c>
      <c r="E126" s="21">
        <v>1750</v>
      </c>
      <c r="F126" s="21">
        <v>0</v>
      </c>
      <c r="G126" s="25">
        <v>0</v>
      </c>
      <c r="H126" s="21">
        <v>0</v>
      </c>
      <c r="I126" s="28"/>
      <c r="J126" s="9"/>
      <c r="K126" s="9"/>
      <c r="L126" s="9"/>
      <c r="M126" s="9"/>
      <c r="N126" s="10">
        <f t="shared" si="4"/>
      </c>
      <c r="O126" s="9"/>
    </row>
    <row r="127" spans="1:15" ht="30.75" customHeight="1">
      <c r="A127" s="7"/>
      <c r="B127" s="31" t="s">
        <v>173</v>
      </c>
      <c r="C127" s="32" t="s">
        <v>174</v>
      </c>
      <c r="D127" s="19" t="s">
        <v>42</v>
      </c>
      <c r="E127" s="21">
        <v>2000</v>
      </c>
      <c r="F127" s="21">
        <v>0</v>
      </c>
      <c r="G127" s="25">
        <v>0</v>
      </c>
      <c r="H127" s="21">
        <v>0</v>
      </c>
      <c r="I127" s="28" t="s">
        <v>175</v>
      </c>
      <c r="J127" s="9">
        <v>31</v>
      </c>
      <c r="K127" s="9">
        <v>31</v>
      </c>
      <c r="L127" s="9">
        <v>31</v>
      </c>
      <c r="M127" s="9">
        <v>0</v>
      </c>
      <c r="N127" s="10">
        <f t="shared" si="4"/>
        <v>0</v>
      </c>
      <c r="O127" s="9">
        <v>32</v>
      </c>
    </row>
    <row r="128" spans="1:15" ht="27" customHeight="1">
      <c r="A128" s="7"/>
      <c r="B128" s="31" t="s">
        <v>173</v>
      </c>
      <c r="C128" s="32" t="s">
        <v>174</v>
      </c>
      <c r="D128" s="19" t="s">
        <v>44</v>
      </c>
      <c r="E128" s="21">
        <v>2000</v>
      </c>
      <c r="F128" s="21">
        <v>0</v>
      </c>
      <c r="G128" s="25">
        <v>0</v>
      </c>
      <c r="H128" s="21">
        <v>0</v>
      </c>
      <c r="I128" s="28"/>
      <c r="J128" s="9"/>
      <c r="K128" s="9"/>
      <c r="L128" s="9"/>
      <c r="M128" s="9"/>
      <c r="N128" s="10">
        <f t="shared" si="4"/>
      </c>
      <c r="O128" s="9"/>
    </row>
    <row r="129" spans="1:15" ht="26.25" customHeight="1">
      <c r="A129" s="7"/>
      <c r="B129" s="31" t="s">
        <v>176</v>
      </c>
      <c r="C129" s="32" t="s">
        <v>177</v>
      </c>
      <c r="D129" s="19" t="s">
        <v>42</v>
      </c>
      <c r="E129" s="21">
        <v>500</v>
      </c>
      <c r="F129" s="21">
        <v>500</v>
      </c>
      <c r="G129" s="25">
        <v>0</v>
      </c>
      <c r="H129" s="21">
        <v>0</v>
      </c>
      <c r="I129" s="28" t="s">
        <v>178</v>
      </c>
      <c r="J129" s="9">
        <v>13</v>
      </c>
      <c r="K129" s="9">
        <v>13</v>
      </c>
      <c r="L129" s="9">
        <v>14</v>
      </c>
      <c r="M129" s="9">
        <v>0</v>
      </c>
      <c r="N129" s="10">
        <f t="shared" si="4"/>
        <v>0</v>
      </c>
      <c r="O129" s="9">
        <v>15</v>
      </c>
    </row>
    <row r="130" spans="1:15" ht="20.25" customHeight="1">
      <c r="A130" s="7"/>
      <c r="B130" s="31" t="s">
        <v>176</v>
      </c>
      <c r="C130" s="32" t="s">
        <v>177</v>
      </c>
      <c r="D130" s="19" t="s">
        <v>44</v>
      </c>
      <c r="E130" s="21">
        <v>500</v>
      </c>
      <c r="F130" s="21">
        <v>500</v>
      </c>
      <c r="G130" s="25">
        <v>0</v>
      </c>
      <c r="H130" s="21">
        <v>0</v>
      </c>
      <c r="I130" s="28"/>
      <c r="J130" s="9"/>
      <c r="K130" s="9"/>
      <c r="L130" s="9"/>
      <c r="M130" s="9"/>
      <c r="N130" s="10">
        <f t="shared" si="4"/>
      </c>
      <c r="O130" s="9"/>
    </row>
    <row r="131" spans="1:15" ht="30.75" customHeight="1">
      <c r="A131" s="7"/>
      <c r="B131" s="31" t="s">
        <v>179</v>
      </c>
      <c r="C131" s="32" t="s">
        <v>180</v>
      </c>
      <c r="D131" s="19" t="s">
        <v>42</v>
      </c>
      <c r="E131" s="21">
        <v>100</v>
      </c>
      <c r="F131" s="21">
        <v>0</v>
      </c>
      <c r="G131" s="25">
        <v>0</v>
      </c>
      <c r="H131" s="21">
        <v>0</v>
      </c>
      <c r="I131" s="28" t="s">
        <v>181</v>
      </c>
      <c r="J131" s="9">
        <v>160</v>
      </c>
      <c r="K131" s="9">
        <v>160</v>
      </c>
      <c r="L131" s="9">
        <v>170</v>
      </c>
      <c r="M131" s="9">
        <v>0</v>
      </c>
      <c r="N131" s="10">
        <f t="shared" si="4"/>
        <v>0</v>
      </c>
      <c r="O131" s="9">
        <v>180</v>
      </c>
    </row>
    <row r="132" spans="1:15" ht="22.5" customHeight="1">
      <c r="A132" s="7"/>
      <c r="B132" s="31" t="s">
        <v>179</v>
      </c>
      <c r="C132" s="32" t="s">
        <v>180</v>
      </c>
      <c r="D132" s="19" t="s">
        <v>44</v>
      </c>
      <c r="E132" s="21">
        <v>100</v>
      </c>
      <c r="F132" s="21">
        <v>0</v>
      </c>
      <c r="G132" s="25">
        <v>0</v>
      </c>
      <c r="H132" s="21">
        <v>0</v>
      </c>
      <c r="I132" s="28"/>
      <c r="J132" s="9"/>
      <c r="K132" s="9"/>
      <c r="L132" s="9"/>
      <c r="M132" s="9"/>
      <c r="N132" s="10">
        <f t="shared" si="4"/>
      </c>
      <c r="O132" s="9"/>
    </row>
    <row r="133" spans="1:15" ht="24" customHeight="1">
      <c r="A133" s="7"/>
      <c r="B133" s="31" t="s">
        <v>182</v>
      </c>
      <c r="C133" s="32" t="s">
        <v>183</v>
      </c>
      <c r="D133" s="19" t="s">
        <v>42</v>
      </c>
      <c r="E133" s="21">
        <v>650</v>
      </c>
      <c r="F133" s="21">
        <v>0</v>
      </c>
      <c r="G133" s="25">
        <v>0</v>
      </c>
      <c r="H133" s="21">
        <v>0</v>
      </c>
      <c r="I133" s="28" t="s">
        <v>184</v>
      </c>
      <c r="J133" s="9">
        <v>0.8</v>
      </c>
      <c r="K133" s="9">
        <v>0.8</v>
      </c>
      <c r="L133" s="9">
        <v>0.8</v>
      </c>
      <c r="M133" s="9">
        <v>0</v>
      </c>
      <c r="N133" s="10">
        <f t="shared" si="4"/>
        <v>0</v>
      </c>
      <c r="O133" s="9">
        <v>0.85</v>
      </c>
    </row>
    <row r="134" spans="1:15" ht="22.5" customHeight="1">
      <c r="A134" s="7"/>
      <c r="B134" s="31" t="s">
        <v>182</v>
      </c>
      <c r="C134" s="32" t="s">
        <v>183</v>
      </c>
      <c r="D134" s="19" t="s">
        <v>44</v>
      </c>
      <c r="E134" s="21">
        <v>650</v>
      </c>
      <c r="F134" s="21">
        <v>0</v>
      </c>
      <c r="G134" s="25">
        <v>0</v>
      </c>
      <c r="H134" s="21">
        <v>0</v>
      </c>
      <c r="I134" s="28"/>
      <c r="J134" s="9"/>
      <c r="K134" s="9"/>
      <c r="L134" s="9"/>
      <c r="M134" s="9"/>
      <c r="N134" s="10">
        <f t="shared" si="4"/>
      </c>
      <c r="O134" s="9"/>
    </row>
    <row r="135" spans="1:15" ht="24" customHeight="1">
      <c r="A135" s="7"/>
      <c r="B135" s="31" t="s">
        <v>185</v>
      </c>
      <c r="C135" s="32" t="s">
        <v>186</v>
      </c>
      <c r="D135" s="19" t="s">
        <v>42</v>
      </c>
      <c r="E135" s="21">
        <v>5000</v>
      </c>
      <c r="F135" s="21">
        <v>1500</v>
      </c>
      <c r="G135" s="25">
        <v>7.38</v>
      </c>
      <c r="H135" s="21">
        <v>368.8</v>
      </c>
      <c r="I135" s="28" t="s">
        <v>187</v>
      </c>
      <c r="J135" s="9">
        <v>5</v>
      </c>
      <c r="K135" s="9">
        <v>5</v>
      </c>
      <c r="L135" s="9">
        <v>5</v>
      </c>
      <c r="M135" s="9">
        <v>0</v>
      </c>
      <c r="N135" s="10">
        <f t="shared" si="4"/>
        <v>0</v>
      </c>
      <c r="O135" s="9">
        <v>5</v>
      </c>
    </row>
    <row r="136" spans="1:15" ht="24.75" customHeight="1">
      <c r="A136" s="7"/>
      <c r="B136" s="31" t="s">
        <v>185</v>
      </c>
      <c r="C136" s="32" t="s">
        <v>186</v>
      </c>
      <c r="D136" s="19" t="s">
        <v>44</v>
      </c>
      <c r="E136" s="21">
        <v>5000</v>
      </c>
      <c r="F136" s="21">
        <v>1500</v>
      </c>
      <c r="G136" s="25">
        <v>7.38</v>
      </c>
      <c r="H136" s="21">
        <v>368.8</v>
      </c>
      <c r="I136" s="28"/>
      <c r="J136" s="9"/>
      <c r="K136" s="9"/>
      <c r="L136" s="9"/>
      <c r="M136" s="9"/>
      <c r="N136" s="10">
        <f t="shared" si="4"/>
      </c>
      <c r="O136" s="9"/>
    </row>
    <row r="137" spans="1:15" ht="30" customHeight="1">
      <c r="A137" s="7"/>
      <c r="B137" s="33" t="s">
        <v>188</v>
      </c>
      <c r="C137" s="33"/>
      <c r="D137" s="20" t="s">
        <v>42</v>
      </c>
      <c r="E137" s="21">
        <v>10000</v>
      </c>
      <c r="F137" s="21">
        <v>2000</v>
      </c>
      <c r="G137" s="25">
        <v>7.38</v>
      </c>
      <c r="H137" s="21">
        <v>368.8</v>
      </c>
      <c r="I137" s="17"/>
      <c r="J137" s="17"/>
      <c r="K137" s="17"/>
      <c r="L137" s="17"/>
      <c r="M137" s="17"/>
      <c r="N137" s="17"/>
      <c r="O137" s="17"/>
    </row>
    <row r="138" spans="1:15" ht="30" customHeight="1">
      <c r="A138" s="7"/>
      <c r="B138" s="33" t="s">
        <v>188</v>
      </c>
      <c r="C138" s="33"/>
      <c r="D138" s="20" t="s">
        <v>44</v>
      </c>
      <c r="E138" s="21">
        <v>10000</v>
      </c>
      <c r="F138" s="21">
        <v>2000</v>
      </c>
      <c r="G138" s="25">
        <v>7.38</v>
      </c>
      <c r="H138" s="21">
        <v>368.8</v>
      </c>
      <c r="I138" s="17"/>
      <c r="J138" s="17"/>
      <c r="K138" s="17"/>
      <c r="L138" s="17"/>
      <c r="M138" s="17"/>
      <c r="N138" s="17"/>
      <c r="O138" s="17"/>
    </row>
    <row r="139" spans="1:15" s="18" customFormat="1" ht="24">
      <c r="A139" s="7"/>
      <c r="B139" s="34" t="s">
        <v>195</v>
      </c>
      <c r="C139" s="34"/>
      <c r="D139" s="20" t="s">
        <v>109</v>
      </c>
      <c r="E139" s="21">
        <v>944536.2</v>
      </c>
      <c r="F139" s="21">
        <v>457334.07</v>
      </c>
      <c r="G139" s="25">
        <v>40.7</v>
      </c>
      <c r="H139" s="21">
        <v>384411.26</v>
      </c>
      <c r="I139" s="28"/>
      <c r="J139" s="9"/>
      <c r="K139" s="9"/>
      <c r="L139" s="9"/>
      <c r="M139" s="9"/>
      <c r="N139" s="10">
        <f>IF(L139,M139/L139,"")</f>
      </c>
      <c r="O139" s="9"/>
    </row>
    <row r="140" spans="1:15" ht="24">
      <c r="A140" s="7"/>
      <c r="B140" s="34" t="s">
        <v>195</v>
      </c>
      <c r="C140" s="34"/>
      <c r="D140" s="20" t="s">
        <v>42</v>
      </c>
      <c r="E140" s="21">
        <v>669522</v>
      </c>
      <c r="F140" s="21">
        <v>234523.82</v>
      </c>
      <c r="G140" s="25">
        <v>35.15</v>
      </c>
      <c r="H140" s="21">
        <v>231242.05</v>
      </c>
      <c r="I140" s="28"/>
      <c r="J140" s="9"/>
      <c r="K140" s="9"/>
      <c r="L140" s="9"/>
      <c r="M140" s="9"/>
      <c r="N140" s="10">
        <f>IF(L140,M140/L140,"")</f>
      </c>
      <c r="O140" s="9"/>
    </row>
    <row r="141" spans="1:15" ht="18.75" customHeight="1">
      <c r="A141" s="7"/>
      <c r="B141" s="34" t="s">
        <v>195</v>
      </c>
      <c r="C141" s="34"/>
      <c r="D141" s="20" t="s">
        <v>44</v>
      </c>
      <c r="E141" s="21">
        <v>1614058.2</v>
      </c>
      <c r="F141" s="21">
        <v>691857.89</v>
      </c>
      <c r="G141" s="25">
        <v>38.14</v>
      </c>
      <c r="H141" s="21">
        <v>615653.31</v>
      </c>
      <c r="I141" s="28"/>
      <c r="J141" s="9"/>
      <c r="K141" s="9"/>
      <c r="L141" s="9"/>
      <c r="M141" s="9"/>
      <c r="N141" s="10">
        <f>IF(L141,M141/L141,"")</f>
      </c>
      <c r="O141" s="9"/>
    </row>
    <row r="142" spans="2:15" s="13" customFormat="1" ht="14.25">
      <c r="B142" s="14"/>
      <c r="C142" s="15"/>
      <c r="D142" s="15"/>
      <c r="E142" s="15"/>
      <c r="F142" s="15"/>
      <c r="G142" s="26"/>
      <c r="H142" s="15"/>
      <c r="I142" s="15"/>
      <c r="J142" s="15"/>
      <c r="K142" s="15"/>
      <c r="L142" s="15"/>
      <c r="M142" s="15"/>
      <c r="N142" s="15"/>
      <c r="O142" s="15"/>
    </row>
    <row r="143" spans="2:7" s="13" customFormat="1" ht="14.25">
      <c r="B143" s="16"/>
      <c r="G143" s="27"/>
    </row>
    <row r="144" spans="2:7" s="13" customFormat="1" ht="14.25">
      <c r="B144" s="16"/>
      <c r="G144" s="27"/>
    </row>
  </sheetData>
  <sheetProtection/>
  <mergeCells count="141">
    <mergeCell ref="C10:C12"/>
    <mergeCell ref="N11:N12"/>
    <mergeCell ref="I10:I12"/>
    <mergeCell ref="G10:G12"/>
    <mergeCell ref="E5:H5"/>
    <mergeCell ref="E4:H4"/>
    <mergeCell ref="O11:O12"/>
    <mergeCell ref="H10:H12"/>
    <mergeCell ref="E3:H3"/>
    <mergeCell ref="E2:H2"/>
    <mergeCell ref="F10:F12"/>
    <mergeCell ref="E10:E12"/>
    <mergeCell ref="J11:K11"/>
    <mergeCell ref="L11:M11"/>
    <mergeCell ref="B21:B22"/>
    <mergeCell ref="C21:C22"/>
    <mergeCell ref="B2:D2"/>
    <mergeCell ref="B3:D3"/>
    <mergeCell ref="B4:D4"/>
    <mergeCell ref="B5:D5"/>
    <mergeCell ref="C14:O14"/>
    <mergeCell ref="J10:O10"/>
    <mergeCell ref="B10:B12"/>
    <mergeCell ref="D10:D12"/>
    <mergeCell ref="B15:B16"/>
    <mergeCell ref="C15:C16"/>
    <mergeCell ref="B17:B18"/>
    <mergeCell ref="C17:C18"/>
    <mergeCell ref="B19:B20"/>
    <mergeCell ref="C19:C20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C94:C95"/>
    <mergeCell ref="C104:C105"/>
    <mergeCell ref="B104:B105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62:B63"/>
    <mergeCell ref="C62:C63"/>
    <mergeCell ref="B49:B50"/>
    <mergeCell ref="C49:C50"/>
    <mergeCell ref="B51:B52"/>
    <mergeCell ref="C51:C52"/>
    <mergeCell ref="B53:B54"/>
    <mergeCell ref="C53:C54"/>
    <mergeCell ref="B55:B56"/>
    <mergeCell ref="C55:C56"/>
    <mergeCell ref="B57:B59"/>
    <mergeCell ref="C57:C59"/>
    <mergeCell ref="B60:B61"/>
    <mergeCell ref="C60:C61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78:B79"/>
    <mergeCell ref="C78:C79"/>
    <mergeCell ref="B80:B81"/>
    <mergeCell ref="C80:C81"/>
    <mergeCell ref="C76:C77"/>
    <mergeCell ref="B76:B77"/>
    <mergeCell ref="B82:B83"/>
    <mergeCell ref="C82:C83"/>
    <mergeCell ref="B86:B87"/>
    <mergeCell ref="C86:C87"/>
    <mergeCell ref="B88:B89"/>
    <mergeCell ref="C88:C89"/>
    <mergeCell ref="C84:C85"/>
    <mergeCell ref="B84:B85"/>
    <mergeCell ref="B90:C92"/>
    <mergeCell ref="B96:B97"/>
    <mergeCell ref="C96:C97"/>
    <mergeCell ref="B98:B99"/>
    <mergeCell ref="C98:C99"/>
    <mergeCell ref="B100:B101"/>
    <mergeCell ref="C100:C101"/>
    <mergeCell ref="C93:O93"/>
    <mergeCell ref="B102:B103"/>
    <mergeCell ref="C102:C103"/>
    <mergeCell ref="B106:B107"/>
    <mergeCell ref="C106:C107"/>
    <mergeCell ref="B108:B109"/>
    <mergeCell ref="C108:C109"/>
    <mergeCell ref="B110:B111"/>
    <mergeCell ref="C110:C111"/>
    <mergeCell ref="B112:B113"/>
    <mergeCell ref="C112:C113"/>
    <mergeCell ref="B116:B117"/>
    <mergeCell ref="C116:C117"/>
    <mergeCell ref="C114:C115"/>
    <mergeCell ref="B114:B115"/>
    <mergeCell ref="B118:B119"/>
    <mergeCell ref="C118:C119"/>
    <mergeCell ref="B120:B121"/>
    <mergeCell ref="C120:C121"/>
    <mergeCell ref="B122:C123"/>
    <mergeCell ref="B125:B126"/>
    <mergeCell ref="C125:C126"/>
    <mergeCell ref="C124:O124"/>
    <mergeCell ref="B127:B128"/>
    <mergeCell ref="C127:C128"/>
    <mergeCell ref="B129:B130"/>
    <mergeCell ref="C129:C130"/>
    <mergeCell ref="B131:B132"/>
    <mergeCell ref="C131:C132"/>
    <mergeCell ref="B133:B134"/>
    <mergeCell ref="C133:C134"/>
    <mergeCell ref="B135:B136"/>
    <mergeCell ref="C135:C136"/>
    <mergeCell ref="B137:C138"/>
    <mergeCell ref="B139:C141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2021-09-29T11:34:11Z</dcterms:modified>
  <cp:category/>
  <cp:version/>
  <cp:contentType/>
  <cp:contentStatus/>
</cp:coreProperties>
</file>